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004"/>
  <workbookPr autoCompressPictures="0"/>
  <bookViews>
    <workbookView xWindow="0" yWindow="0" windowWidth="23660" windowHeight="10800" activeTab="1"/>
  </bookViews>
  <sheets>
    <sheet name="LU CFI 2018 44 ERAF 1 dala" sheetId="3" r:id="rId1"/>
    <sheet name="LU CFI 2018 44 ERAF 2 dala" sheetId="6"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4" i="3" l="1"/>
  <c r="I5" i="3"/>
  <c r="I6" i="3"/>
  <c r="I7" i="3"/>
  <c r="I10" i="3"/>
  <c r="I11" i="3"/>
  <c r="I12" i="3"/>
  <c r="I13" i="3"/>
  <c r="I14" i="3"/>
  <c r="I15" i="3"/>
  <c r="I16" i="3"/>
  <c r="I17" i="3"/>
  <c r="I18" i="3"/>
  <c r="I19" i="3"/>
  <c r="I20" i="3"/>
  <c r="I21" i="3"/>
  <c r="I22" i="3"/>
  <c r="I23" i="3"/>
  <c r="I24" i="3"/>
  <c r="I25" i="3"/>
  <c r="I26" i="3"/>
  <c r="I27" i="3"/>
  <c r="I28" i="3"/>
  <c r="I29" i="3"/>
  <c r="I30" i="3"/>
  <c r="I31" i="3"/>
  <c r="I3" i="3"/>
  <c r="I34" i="3"/>
</calcChain>
</file>

<file path=xl/sharedStrings.xml><?xml version="1.0" encoding="utf-8"?>
<sst xmlns="http://schemas.openxmlformats.org/spreadsheetml/2006/main" count="369" uniqueCount="356">
  <si>
    <t>Nr.</t>
  </si>
  <si>
    <t>Cena kopā par visu Preču apjomu EUR bez PVN:</t>
  </si>
  <si>
    <t>2</t>
  </si>
  <si>
    <t>3</t>
  </si>
  <si>
    <t>4</t>
  </si>
  <si>
    <t>5</t>
  </si>
  <si>
    <t>6</t>
  </si>
  <si>
    <t>7</t>
  </si>
  <si>
    <t>8</t>
  </si>
  <si>
    <t>10</t>
  </si>
  <si>
    <t xml:space="preserve">______________________________________              ______________________________                              _________________________     </t>
  </si>
  <si>
    <r>
      <t xml:space="preserve"> /</t>
    </r>
    <r>
      <rPr>
        <i/>
        <sz val="11"/>
        <rFont val="Calibri"/>
        <family val="2"/>
        <charset val="186"/>
      </rPr>
      <t xml:space="preserve">vārds, uzvārds/name, surname/                                                      /amats/position/                                                                 /paraksts/signature/                                </t>
    </r>
  </si>
  <si>
    <r>
      <t xml:space="preserve">  </t>
    </r>
    <r>
      <rPr>
        <i/>
        <sz val="11"/>
        <rFont val="Times New Roman"/>
        <family val="1"/>
        <charset val="186"/>
      </rPr>
      <t>/ vieta/place/</t>
    </r>
  </si>
  <si>
    <t>____________, 2018.gada ___._____________</t>
  </si>
  <si>
    <t>Leņķa vārsts manuāli darbināms. Nerūsējošā tērauda korpuss. DN 40 ISO-KF.</t>
  </si>
  <si>
    <t xml:space="preserve">Konusa adapteris no DN16 atloka diametra uz DN40 atloka diametru. Nerūsējošāis tērauds, garums 40 mm. </t>
  </si>
  <si>
    <t>Krustveida adapteris:  Divi atloki ar diametru DN40 un divi atloki ar diametru DN25. Nerūsējošāis tērauds 304/1.4301</t>
  </si>
  <si>
    <t>11</t>
  </si>
  <si>
    <t>12</t>
  </si>
  <si>
    <t>13</t>
  </si>
  <si>
    <t>14</t>
  </si>
  <si>
    <t>15</t>
  </si>
  <si>
    <t>16</t>
  </si>
  <si>
    <t>17</t>
  </si>
  <si>
    <t>18</t>
  </si>
  <si>
    <t>19</t>
  </si>
  <si>
    <t>20</t>
  </si>
  <si>
    <t>21</t>
  </si>
  <si>
    <t>22</t>
  </si>
  <si>
    <t>Spiediena gredzens no alumīnija  elastomēra blīvēšanai. DN 10 / 16 ISO-KF.</t>
  </si>
  <si>
    <t>Spiediena gredzens no alumīnija  elastomēra blīvēšanai. DN 20 / 25 ISO-KF.</t>
  </si>
  <si>
    <t>Spiediena gredzens no alumīnija  elastomēra blīvēšanai. DN 32 / 40  ISO-KF.</t>
  </si>
  <si>
    <t xml:space="preserve">Centrējošs gredzens. DN 25 ISO-KF . Nerūsējošāis tērauds 304/1.4301. </t>
  </si>
  <si>
    <t xml:space="preserve">Centrējošs gredzens. DN 16 ISO-KF . Nerūsējošāis tērauds 304/1.4301. </t>
  </si>
  <si>
    <t xml:space="preserve">Centrējošs gredzens. DN 40 ISO-KF . Nerūsējošāis tērauds 304/1.4301. </t>
  </si>
  <si>
    <t>Vakuuma šļūtenes vāks, DN 25 ISO-KF, Nerūsējošāis tērauds</t>
  </si>
  <si>
    <t>Vakuuma šļūtenes vāks, DN 40 ISO-KF, Nerūsējošāis tērauds</t>
  </si>
  <si>
    <t xml:space="preserve">Swagelok adapteris . Nerūsējošais tērauds. Caurules ārējais diametrs 9,5 mm.  </t>
  </si>
  <si>
    <t>23</t>
  </si>
  <si>
    <t>Vienpusējs savienotājs, nerūsējošs tērauds, DN40 ISO-KF, garums  70 mm,</t>
  </si>
  <si>
    <t>Cauruļu savienotājs no alumīnija, DN25, ISO-KF, diametrs 12 mm</t>
  </si>
  <si>
    <t>Vienpusējs savienotājs, nerūsējošs tērauds, DN25 ISO-KF</t>
  </si>
  <si>
    <t>Līnijas vārsts manuāli darbināms, nerūsējošā tērauda korpuss. DN25   ISO-KF.</t>
  </si>
  <si>
    <t>Krustveida adapteris:  Divi atloki ar diametru DN40 un divi atloki ar diametru DN25. Alumīnijs EN AW-2007/3.1645.</t>
  </si>
  <si>
    <t xml:space="preserve">Conical Reducer, DN 40 ISO-KF DN 40-16 ISO-KF, stainless Steel, length 40 mm. Ražotājs: Pfeiffer Vacuum           </t>
  </si>
  <si>
    <t>Savienojuma vads līdz sūknēšanas iekārtai – 3m vai garāks.</t>
  </si>
  <si>
    <t xml:space="preserve">Prasības universālajam vakuuma mērītājam:  Plaša diapazona vakuums. Augstvakuuma savienojums - DN 25 ISO-KF;
Mērīšanas diapazons – vismaz no 1000 mbar līdz 5*10-8 mbar;
Mērījumu atkārtojamība – vismaz ±2% priekkš diapazona 1*10-2 – 10 mbar un 7% priekš diapazona 1*10-8 – 1*10-2 mbar;
Vakuuma mērītāju ir iespējams tieši pieslēgt  pie augstāk minētās vakuuma sūknēšanas iekārtas interfeisa, nelietojot papildus kontrolierīces.
Vakuma mērītājam jābūt noturīgam pret koroziju (ar keramisku pārklājumu). 
</t>
  </si>
  <si>
    <t>Prece                                         Product</t>
  </si>
  <si>
    <t>Vēlamais modelis                                                  Preferred model</t>
  </si>
  <si>
    <t>Skaits Quantity</t>
  </si>
  <si>
    <t xml:space="preserve">Tehniskā specifikācija (Pasūtītāja prasības)                    </t>
  </si>
  <si>
    <t xml:space="preserve">Universal vacuum gauge requirements:  Shall be broad range vacuum High vacuum flange- DN 25 ISO-KF;
Measurement range- at least from 1000 mbar to 1*10-8 mbar;
Measurement repeatability- at least ± 2 % within 1•10-2 – 10 mbar range and ± 7 % - within 1•10-8 – 1•10-2  mbar range;
The vacuum gauge should have possibility for direct connection to the interface of the above-mentioned vacuum pumping station and allow monitoring of the vacuum without using a controller.
Vacuum gauge should be corrosion resistant (ceramic coated)
</t>
  </si>
  <si>
    <t>Connection cable to the pumping station- 3m or longer</t>
  </si>
  <si>
    <t xml:space="preserve">Kompakta augstvakuuma iekārta.                        Compact high vacuum pumping station. </t>
  </si>
  <si>
    <t xml:space="preserve">  Technical specification  (Customer requirements)</t>
  </si>
  <si>
    <t>Vispārējās / obligātās prasības / sastāvdaļas:                          Kompakta augstvakuuma iekārta, kura sastāv no turbomolekulārā sūkņa ar virknē pieslēgtu bezeļļas (‘sauss’) priekšvakuuma  sūkni,  universāl pret koroziju izturīga vakuuma mērītāja un visām nepieciešamajām kontrolierīcēm un mērīšanas elektronikas, kā arī savienojuma un blīvēšanas sastāvdaļām.  Visas iekārtas sastāvdaļas tiek montētas uz vienas pamatplates ar laukumu mazāku par 0,1 m2 un svaru mazāku par 17 kg.</t>
  </si>
  <si>
    <t>Līnijas vārsts               Inline-valve</t>
  </si>
  <si>
    <t>Leņķa vārsts         Angle valve</t>
  </si>
  <si>
    <t>Konusa adapteris                   Conical Reducer</t>
  </si>
  <si>
    <t>Krustveida adapteris                       Reducer Cross</t>
  </si>
  <si>
    <t>Gofrēta šļūtene                   Corrugated Hose</t>
  </si>
  <si>
    <t>Spiediena gredzens                Clamping Ring</t>
  </si>
  <si>
    <t>Centrējošs gredzens              Centering Ring</t>
  </si>
  <si>
    <t>Vakuuma šļūtenes vāks                         Blank Flange</t>
  </si>
  <si>
    <t>Swagelok adapteris                    Swagelok Adapter</t>
  </si>
  <si>
    <t>Cauruļu savienotājs                      Hose connector</t>
  </si>
  <si>
    <t>Vienpusējs savienotājs                          Halh Nipple</t>
  </si>
  <si>
    <r>
      <t>Gofrēta šļūtene</t>
    </r>
    <r>
      <rPr>
        <sz val="11"/>
        <color indexed="8"/>
        <rFont val="Times New Roman"/>
        <family val="1"/>
        <charset val="186"/>
      </rPr>
      <t xml:space="preserve">. DN 40 ISO-KF. Nerūsējošāis tērauds. Garums 500 mm. </t>
    </r>
  </si>
  <si>
    <r>
      <t>Gofrēta šļūtene</t>
    </r>
    <r>
      <rPr>
        <sz val="11"/>
        <color indexed="8"/>
        <rFont val="Times New Roman"/>
        <family val="1"/>
        <charset val="186"/>
      </rPr>
      <t xml:space="preserve">. DN 40 ISO-KF. Nerūsējošāis tērauds. Garums 750 mm. </t>
    </r>
  </si>
  <si>
    <r>
      <t>Gofrēta šļūtene</t>
    </r>
    <r>
      <rPr>
        <sz val="11"/>
        <color indexed="8"/>
        <rFont val="Times New Roman"/>
        <family val="1"/>
        <charset val="186"/>
      </rPr>
      <t xml:space="preserve">. DN 40 ISO-KF. Nerūsējošāis tērauds. Garums 1000 mm. </t>
    </r>
  </si>
  <si>
    <r>
      <t>Gofrēta šļūtene</t>
    </r>
    <r>
      <rPr>
        <sz val="11"/>
        <color indexed="8"/>
        <rFont val="Times New Roman"/>
        <family val="1"/>
        <charset val="186"/>
      </rPr>
      <t xml:space="preserve">. DN 25 ISO-KF. Nerūsējošāis tērauds. Garums 500 mm. </t>
    </r>
  </si>
  <si>
    <r>
      <t>Gofrēta šļūtene</t>
    </r>
    <r>
      <rPr>
        <sz val="11"/>
        <color indexed="8"/>
        <rFont val="Times New Roman"/>
        <family val="1"/>
        <charset val="186"/>
      </rPr>
      <t xml:space="preserve">. DN 25 ISO-KF. Nerūsējošāis tērauds. Garums 750 mm. </t>
    </r>
  </si>
  <si>
    <t xml:space="preserve">Dry backing pump requirements:                                                                 Pumping speed ≥ 0.5 m3/h;
Ultimate pressure ≤ 3.5 mbar;
Sound pressure level ≤ 52 dB(A)
</t>
  </si>
  <si>
    <t xml:space="preserve">Prasības sausajam priekšvakuuma sūknim:                           Sūknēšanas ātrums ≥ 0,5 m3/h;
Augstākais spiediens ≤3,5 mbar;
Skaņas trokšņu līmenis ≤52 dB(A);
</t>
  </si>
  <si>
    <t xml:space="preserve">General  requirements:                                                                                  Compact high vacuum pumping station shall consist of a turbomolecular pump in series with oil- free („dry“) backing pump, universal corrosion resistant vacuum gauge and all necessary control and measurement electronics as well as interconnecting and sealing components. 
All station elements shall be mounted on a single frame with footprint less than 0.1 m2 and weight not more than 17 kg.
 </t>
  </si>
  <si>
    <t xml:space="preserve">Turbomolecular pump requirements:                                                          High vacuum flange - DN 40 ISO-KF.  Ultimate pressure (according to PNEUROP) - less than 1·10-7 mbar;
Compression ratio for Nitrogen (N2) &gt; 1*1011, for Helium (He) &gt; 1.3*107.  Pumping speed for N2 ≥ 35 l/s, for He ≥ 40 l/s.                                 Maximum operational backing pressure ≥ 20 mbar. Sound pressure level ≤ 48 dB(A); Cooling – by air (optionally – water);
Shall allow mounting in any direction (optionally within 3 m distance from the station).
Pump maintenance shall be possible on site by the customer (including re-lubrification and bearing exchange).
</t>
  </si>
  <si>
    <t xml:space="preserve">Prasības turbomolekulārajam sūknim:                        Augstvakuuma savienojums - DN 40 ISO-KF. Augstākais spiediens (atbilstoši PNEUROP) – mazāks par 1.10-7 mbar; Saspiešanas pakāpe priekš slāpekļa (N2)&gt; 1*1011 , priekš hēlija (He) &gt;1.3*107 ; Sūknēšanas ātrums priekš N2≥35 l/s, priekš He≥40 l/s; Lielākais darba priekšvakuuma spiediens ≥20mbar;
Skaņas trokšņu līmenis ≤48 dB(A);
Dzesēšana ar gaisu (papildiespēja – ūdens);
Iespējama novietošana jebkurā virzienā (papildiespēja novietot līdz 3m attālumam no iekārtas);
Sūkņa apkope ir iespējama pie klienta (ieskaitot atkārtotu eļļošanu un gultņu maiņu)
</t>
  </si>
  <si>
    <t>Angle valve, DN 40 ISO-KF manually operated stainless steel housing</t>
  </si>
  <si>
    <t>Inline-valve, DN 25 ISO-KF manually operated, stainless steel housing</t>
  </si>
  <si>
    <t xml:space="preserve">Conical Reducer, DN 40 ISO-KF to DN 16 ISO-KF, stainless Steel, length 40 mm </t>
  </si>
  <si>
    <t>Reducer Cross, DN 40 ISO-KF to DN 40-25 ISO-KF, Stainless Steel 304/1.4301</t>
  </si>
  <si>
    <t xml:space="preserve">Reducer Cross, DN 40 ISO-KF to DN 25 ISO-KF, Aluminum EN AW-2007/3.1645 </t>
  </si>
  <si>
    <t>Corrugated Hose, DN 40 ISO-KF Stainless steel, flexible, length 500 mm</t>
  </si>
  <si>
    <t>Corrugated Hose, DN 40 ISO-KF Stainless steel, flexible, length 750 mm</t>
  </si>
  <si>
    <t>Corrugated Hose, DN 40 ISO-KF stainless steel,flexible, length 1000 mm</t>
  </si>
  <si>
    <t xml:space="preserve">Corrugated Hose, DN 25 ISO-KF Stainless steel, flexible, length 500 mm </t>
  </si>
  <si>
    <t>Corrugated Hose, DN 25 ISO-KF Stainless steel, flexible, length 750 mm</t>
  </si>
  <si>
    <t>Clamping Ring, DN 10 / 16 ISO-KF Aluminum ADC 12, for Elastomer Seal</t>
  </si>
  <si>
    <t>Clamping Ring, DN 20 / 25 ISO-KF Aluminum ADC 12, for Elastomer Seal</t>
  </si>
  <si>
    <t>Clamping Ring, DN 32 / 40 ISO-KF Aluminum ADC 12, for Elastomer Seal</t>
  </si>
  <si>
    <t xml:space="preserve">Centering Ring, DN 16 ISO-KF Stainless Steel 304/1.4301, O-Ring FKM </t>
  </si>
  <si>
    <t>Centering Ring, DN 25 ISO-KF Stainless Steel 304/1.4301, O-Ring FKM</t>
  </si>
  <si>
    <t xml:space="preserve">Centering Ring, DN 40 ISO-KF Stainless Steel 304/1.4301, O-Ring FKM </t>
  </si>
  <si>
    <t xml:space="preserve">Blank Flange, DN 25 ISO-KF Stainless Steel 304/1.4301  </t>
  </si>
  <si>
    <t xml:space="preserve">Blank Flange, DN 40 ISO-KF Stainless Steel 304/1.4301 </t>
  </si>
  <si>
    <t>ISO-KF Swagelok Adapter, stainless steel, DN 25, tube external diameter   10 mm</t>
  </si>
  <si>
    <t>Hose connector Aluminium, DN 25 ISO-KF, diamener 12 mm</t>
  </si>
  <si>
    <t>Halh Nipple, Stainless steel DN 25  ISO-KF, length 70 mm</t>
  </si>
  <si>
    <t>Halh Nipple, Stainless steel, DN 40 ISO-KF, length 70 mm</t>
  </si>
  <si>
    <t xml:space="preserve">DVC 025SX, Inline-valve, DN25  ISO-KF manually operated, stainless steel housing.   Ražotājs: Pfeiffer Vacuum   vai ekvivalents/ or equivalent          </t>
  </si>
  <si>
    <t>AVC 040 SX, DN 40 ISO-KF manually operated stainless steel housing. Ražotājs: Pfeiffer Vacuum  vai ekvivalents/ or equivalent</t>
  </si>
  <si>
    <t xml:space="preserve">Reducer Cross, DN 40 ISO-KF DN 40-25 ISO-KF, Stainless Steel 304/1.4301. Ražotājs: Pfeiffer Vacuum  vai ekvivalents/ or equivalent           </t>
  </si>
  <si>
    <t>Reducer Cross, DN 40 ISO-KF DN 40-25 ISO-KF, Aluminum EN AW-2007/3.1645. Ražotājs: Pfeiffer Vacuum  vai ekvivalents/ or equivalent</t>
  </si>
  <si>
    <t>Corrugated Hose, DN 40 ISO-KF Stainless steel, flexible, length 500 mm. Ražotājs: Pfeiffer Vacuum  vai ekvivalents/ or equivalent</t>
  </si>
  <si>
    <t>Corrugated Hose, DN 40 ISO-KF Stainless steel, flexible, length 750 mm. Ražotājs: Pfeiffer Vacuum  vai ekvivalents/ or equivalent</t>
  </si>
  <si>
    <t>Corrugated Hose, DN 40 ISO-KF Stainless steel, flexible, length 1000 mm. Ražotājs: Pfeiffer Vacuum  vai ekvivalents/ or equivalent</t>
  </si>
  <si>
    <t>Corrugated Hose, DN 25 KF Stainless steel, flexible, length 500 mm.  Ražotājs: Pfeiffer Vacuum  vai ekvivalents/ or equivalent</t>
  </si>
  <si>
    <t>Corrugated Hose, DN 25 ISO-KF Stainless steel, flexible, length 750 mm.  Ražotājs: Pfeiffer Vacuum  vai ekvivalents/ or equivalent</t>
  </si>
  <si>
    <t>Clamping Ring, DN 10 / 16 ISO-KF Aluminum ADC 12, for Elastomer Seal.  Ražotājs: Pfeiffer Vacuum  vai ekvivalents/ or equivalent</t>
  </si>
  <si>
    <t>Clamping Ring, DN 20 / 25 ISO-KF Aluminum ADC 12, for Elastomer Seal.  Ražotājs: Pfeiffer Vacuum  vai ekvivalents/ or equivalent</t>
  </si>
  <si>
    <t>Clamping Ring, DN 32 / 40 ISO-KF Aluminum ADC 12, for Elastomer Seal.  Ražotājs: Pfeiffer Vacuum  vai ekvivalents/ or equivalent</t>
  </si>
  <si>
    <t>Centering Ring, DN 16 ISO-KF Stainless Steel 304/1.4301, O-Ring FKM.  Ražotājs: Pfeiffer Vacuum  vai ekvivalents/ or equivalent</t>
  </si>
  <si>
    <t xml:space="preserve">Centering Ring, DN 25 ISO-KF Stainless Steel 304/1.4301, O-Ring FKM. Ražotājs: Pfeiffer Vacuum  vai ekvivalents/ or equivalent </t>
  </si>
  <si>
    <t xml:space="preserve">Centering Ring, DN 40 ISO-KF Stainless Steel 304/1.4301, O-Ring FKM  vai ekvivalents/ or equivalent </t>
  </si>
  <si>
    <t>Blank Flange, DN 25 ISO-KF Stainless Steel 304/1.4301.  Ražotājs: Pfeiffer Vacuum  vai ekvivalents/ or equivalent</t>
  </si>
  <si>
    <t>Blank Flange, DN 40  ISO-KF Stainless Steel 304/1.4301. Ražotājs: Pfeiffer Vacuum  vai ekvivalents/ or equivalent</t>
  </si>
  <si>
    <r>
      <t xml:space="preserve">Swagelok adapteris: </t>
    </r>
    <r>
      <rPr>
        <sz val="11"/>
        <color indexed="8"/>
        <rFont val="Times New Roman"/>
        <family val="1"/>
        <charset val="186"/>
      </rPr>
      <t xml:space="preserve"> ISO-KF Swagelok Adapter, stainless steel, DN 25, tube external diameter 9,5 mm.  Ražotājs: Pfeiffer Vacuum  vai ekvivalents/ or equivalent</t>
    </r>
  </si>
  <si>
    <t>Hose connector Aluminium, DN 25 ISO-KF, diamener 12 mm.  Ražotājs: Pfeiffer Vacuum  vai ekvivalents/ or equivalent</t>
  </si>
  <si>
    <r>
      <t>Halh Nipple, Stainless steel DN 25  ISO-KF, length 70 mm.  Ražotājs: Pfeiffer Vacuum  vai ekvivalents/ or equivalent</t>
    </r>
    <r>
      <rPr>
        <sz val="11"/>
        <rFont val="Times New Roman"/>
        <family val="1"/>
        <charset val="186"/>
      </rPr>
      <t xml:space="preserve"> </t>
    </r>
  </si>
  <si>
    <r>
      <t>Halh Nipple, Stainless steel DN 40  ISO-KF, length 70 mm.  Ražotājs: Pfeiffer Vacuum  vai ekvivalents/ or equivalent</t>
    </r>
    <r>
      <rPr>
        <sz val="11"/>
        <rFont val="Times New Roman"/>
        <family val="1"/>
        <charset val="186"/>
      </rPr>
      <t xml:space="preserve"> </t>
    </r>
  </si>
  <si>
    <t>Pretendenta piedāvājums                                                         Tenderer's offer</t>
  </si>
  <si>
    <t>Summa EUR                     bez PVN                   Sum EUR without VAT</t>
  </si>
  <si>
    <t>Cena EUR                           bez PVN.         Price EUR without VAT</t>
  </si>
  <si>
    <t>PKR 360 C, Active Pirany/ Vājas strāvas auksta katoda mērītājs DN 25 ISO-KF .                       PKR 360 C, Active Pirany/Cold cathode gauge DN 25 ISO-KF, low current.                        Ražotājs: Pfeiffer Vacuum vai ekvivalents/ or equivalent</t>
  </si>
  <si>
    <t xml:space="preserve">Pfeiffer Vacuum  augstvakuuma iekārta  HiCube 80Eco DN 40 ISO-KF or equivalent vai ekvivalents.                                      Pfeiffer Vacuum  pumping station  HiCube 80Eco DN 40 ISO-KF or equivalent
</t>
  </si>
  <si>
    <t>Total cost of all goods volume EUR without  VAT</t>
  </si>
  <si>
    <t>9</t>
  </si>
  <si>
    <t>24</t>
  </si>
  <si>
    <t>25</t>
  </si>
  <si>
    <t>Nr.p.k.</t>
  </si>
  <si>
    <t>Detaļa/Part</t>
  </si>
  <si>
    <t>Tehniskās prasības</t>
  </si>
  <si>
    <t>Technical specification</t>
  </si>
  <si>
    <t>Daudzums/Quantity</t>
  </si>
  <si>
    <t>Piezīmes/Remarks</t>
  </si>
  <si>
    <t>Vienas vienības cena EUR bez PVN</t>
  </si>
  <si>
    <t>Koppējā cena par visu daudzumu EUR bez PVN</t>
  </si>
  <si>
    <t>4.</t>
  </si>
  <si>
    <t>Iepirkuma priekšmeta xx. daļa -Optiskie elementi un to turētāji (Optical elements and their holders).</t>
  </si>
  <si>
    <t>4.1.</t>
  </si>
  <si>
    <t xml:space="preserve">Infrasarkanā starojuma detektēšanas kartiņa/ Near Infrared Detector Card  </t>
  </si>
  <si>
    <t>Absorbējošā starojuma diapazons: vismaz 700 - 1400 nm. Emisijas starojuma diapazons: Redzamā gaisma. Aktīvās zonas izmērs: vismaz 38 x 19 mm. Vairāklietojama.</t>
  </si>
  <si>
    <t>Absorption Wavelength Range: at least 700 - 1400 nm. Emission Wavelength Range: Visible. Active Region dimension: at least 38 x 19 mm. Multi-use</t>
  </si>
  <si>
    <t>Thorlabs VRC5 vai ekvivalents/ or equivalent</t>
  </si>
  <si>
    <t>4.2.</t>
  </si>
  <si>
    <t xml:space="preserve">Redzamā un infrasarkanā starojuma detektēšanas kartiņa/ Visible and Near Infrared Detector Card  </t>
  </si>
  <si>
    <t>Absorbējošā starojuma diapazons: vismaz 400 - 640 nm un 800 - 1700 nm, Emisijas starojuma diapazons: vismaz 600 - 750 nm. Aktīvās zonas izmērs: vismaz 53 x 30 mm. Vairāklietojama.</t>
  </si>
  <si>
    <t>Absorption Wavelength Range: at least 400 - 640 nm and 800 - 1700 nm. Emission Wavelength Range: at least 600 - 750 nm. Active Region dimension: at least 53 x 30 mm. Multi-use</t>
  </si>
  <si>
    <t>Thorlabs VRC2 vai ekvivalents/ or equivalent</t>
  </si>
  <si>
    <t>4.3.</t>
  </si>
  <si>
    <t xml:space="preserve">Ultravioletā un redzamā starojuma detektēšanas kartiņa/ Ultravilet and Visible Detector Card  </t>
  </si>
  <si>
    <t>Absorbējošā starojuma diapazons: vismaz 250 - 540 nm, Emisijas starojuma diapazons: vismaz 450 - 700 nm. Aktīvās zonas izmērs: vismaz 38 x 19 mm mm. Vairāklietojama.</t>
  </si>
  <si>
    <t>Absorption Wavelength Range: at least 250 - 540 nm. Emission Wavelength Range: at least 450 - 700 nm. Active Region dimension: at least 38 x 19 mm. Multi-use</t>
  </si>
  <si>
    <t>Thorlabs VRC1 vai ekvivalents/ or equivalent</t>
  </si>
  <si>
    <t>4.4.</t>
  </si>
  <si>
    <t>Magnētisks lāzera staru bloķētājs - drošības ekrāns ar lineāla funkciju (metrisks)/ Magnetic Laser Safety Screen, Metric Engraving</t>
  </si>
  <si>
    <t>Izmēri vismaz 300 x 75 mm, kājas izmērs 75 x 35 mm. Gravēts mērķa režģis (metriskajā sistēmā). Apakšējā daļa ar magnētiskiem elementiem, lai piestiprinātu pie optiskā galda, un ar caurumu 9 x 7 mm. Bojāšanās slieksnis: &gt;350 J/cm2 (1064 nm, 20 ns, 20 Hz, Ø1.14 mm)</t>
  </si>
  <si>
    <t>Size at least 300 x 75 mm, Footprint 75 x 35 mm. Engraved Target Grid (metric). Magnets on Underside Provide Holding Force to optical table and hole 9 x 7 mm on underside. Damage Threshold: &gt;350 J/cm2 (1064 nm, 20 ns, 20 Hz, Ø1.14 mm)</t>
  </si>
  <si>
    <t>Thorlabs TPSM2/M vai ekvivalents/ or equivalent</t>
  </si>
  <si>
    <t>4.5.</t>
  </si>
  <si>
    <t xml:space="preserve">Statīvu un piederumi komplekts, metriskās, universālās sastāvdaļas, 108 gabali/ Posts &amp; Accessories Essentials Kit, Metric and Universal Components, 108 Pieces </t>
  </si>
  <si>
    <t xml:space="preserve">Skapīša izmēri (G x P x A) ne vairāk: 300 mm x 150 mm x 100 mm,  Ø12.7 mm optiskais statīvs izgatavots no nerūsējošā tērauda, M4 skrūves, M6 tapas,
No katra garuma 10 statīvi L = 30, 40, 50, 75, 100, 150, 200 mm stienīši,
10 gabali piespraužamo uzliku priekš Ø12.7 mm statīva,
3 gabali grozāmi Ø12.7 mm statīva stiprinājumi, 360° nepārtraukti regulējami,
10 gabali taisna leņķa Ø12.7 mm statīva stiprinājumi, fiksēti 90°,
2 gabali mazie V-tipa stiprinājumi ar vienu mazu regulējamu stiprinājuma roku ar statīvu ar M4 vītni iekļautu,
2 gabali lielie V-tipa stiprinājumi ar vienu lielu regulējamu stiprinājuma roku ar statīvu ar M4 vītni iekļautu,
2 gabali mazās regulējamās stiprinājuma rokas statīvam ar M4 vītnēm,
4 gabali lielās regulējamās stiprinājuma rokas statīvam ar M4 vītnēm,
5 gabali mazo taisnleņķa kronšteinu ar izurbtiem caurumiem
</t>
  </si>
  <si>
    <t xml:space="preserve">Drawer Dimensions (L x W x H) not more than 300 mm x 150 mm x 100 mm, Ø12.7 mm Optical Post made from Stainless steel, M4 Setscrew, M6 Tap,
10 posts of each length L = 30, 40, 50, 75, 100, 150, 200 mm,
10 pieces Slip-On Post Collar for Ø12.7 mm Posts,
3 pieces Swivel Ø12.7 mm Post Clamp, 360° Continuously Adjustable,
10 pieces Right Angle Post Ø12.7 mm Clamp, Fixed 90° Adapter,
2 pieces Small V-Clamp with one Small Adjustable Clamping Arm M4 Threaded Post Included,
2 pieces Large V-Clamp with One Large Adjustable Clamping Arm M4 Threaded Post Included,
2 pieces Small Adjustable Clamping Arm, M4 Threaded Post,
4 pieces Large Adjustable Clamping Arm, M4, Threaded Post,
5 pieces Small Right Angle Bracket Right-Angle Bracket with Counterbored Slots </t>
  </si>
  <si>
    <t>Thorlabs ESK03/M vai ekvivalents/ or equivalent</t>
  </si>
  <si>
    <t>4.6.</t>
  </si>
  <si>
    <t>Pamatnes un statīvu turētāju komplekts, metriskās, universālās sastāvdaļas 100 komponentes/ Bases and Post Holders Essentials Kit, Metric and Universal Components 100 pieces</t>
  </si>
  <si>
    <t>Atvilktņu skapītis, izturīgs metināts tērauda  rāmis, skapīša rāmi var piestiprināt pie sienas vai salikt kaudzē,  statīva turētājs ar atsperotām bloķēšanas skrūvēm, Pamatnes un statīvu turētāji domāti Ø12.7 mm statīviem,
10 gabali L = 24, 40, 50, 75 mm (katra) garuma un 5 gabali L = 100, 150 mm (katra),
20 gabali L-formas vispārējas lietošanas galda stiprinājumi ar kanālu (garenisku caurumu) paredzētu M6 skrūvēm,
10 gabali montāžas pamatnes 25 mm x 75 mm x 10 mm ar kanālu (garenisku caurumu) paredzētu M6 skrūvēm,
10 gabali montāžas pamatnes 25 mm x 58 mm x 10 mm ar kanālu (garenisku caurumu) paredzētu M6 skrūvēm,
10 gabali montāžas pamatnes 50 mm x 75 mm x 10 mm ar kanālu (garenisku caurumu) paredzētu M6 skrūvēm</t>
  </si>
  <si>
    <t xml:space="preserve">Drawer Stackable Cabinet, Heavy-Duty Welded Steel Cabinet Frame,
Cabinet Frame can be Wall Mounted or Stacked,
Post Holder with Spring-Loaded Hex Locking Thumbscrew,  Bases and Post Holders intented for Ø12.7 mm posts,
10 pieces for each length L= 25, 40, 50, 75 mm and
5 pieces of length L= 100, 150 mm.
20 pieces L-Shape General Purpose Table Clamp with M6 clearance slot,
10 pieces Mounting Base 25 mm x 75 mm x 10 mm with
clearance hole for M6 cap screw,
10 pieces Mounting Base25 mm x 58 mm x 10 mm with clearance hole for M6 cap screw,
10 pieces Mounting Base 50 mm x 75 mm x 10 mm with clearance hole for N6 cap screw and Counterbore for use with M6 cap screw, </t>
  </si>
  <si>
    <t>Thorlabs ESK01/M vai ekvivalents/ or equivalent</t>
  </si>
  <si>
    <t>4.7.</t>
  </si>
  <si>
    <t xml:space="preserve">Magnētisks pjedestāls ar M6 skrūvi/ Magnetic Studded Pedestal Base Adapter, M6 Thread </t>
  </si>
  <si>
    <t>Diametrs 31.8 mm, ar M6 ārējo vītni, magnētisks</t>
  </si>
  <si>
    <t>Diameter 31.8 mm, with M6 male thread, magnetics</t>
  </si>
  <si>
    <t>Thorlabs BE1R/M vai ekvivalents/ or equivalent</t>
  </si>
  <si>
    <t>4.8.</t>
  </si>
  <si>
    <t>Optisko elementu stiprinājumu komplekts, metriskie, universālas 57 komponentes / Optical Mounts Essentials Kit, Metric and Universal Components 57 pieces</t>
  </si>
  <si>
    <t>Atvilktņu skapītis, visi elementi ir savietojami un piestiprināmi Ø12,7 mm statīviem
10 gabali kinemātiskās spoguļa stiprinājumi Ø1" optikai ar regulējamu mikroskrūvi vertikālai un horizontālai regulēšanai,
3 gabali vismaz 48 mm x 48 kinemātikas platforma ar regulējamu mikroskrūvi vertikālai un horizontālai regulēšanai, uz virsmas caurumi ar M4 vītni,
2 gabali vismaz 76 mm x 76 mm kinemātiskās platforma ar regulējamu mikroskrūvi vertikālai un horizontālai regulēšanai,  uz virsmas caurumi ar M4 vītni,
2 gabali kinemātiskās prizmas stiprinājumi ar regulējamu mikroskrūvi vertikālai un horizontālai regulēšanai, 
2 gabali taisnleņķa plākšņu, ar kanālu (garenisku caurumu) un caurumu paredzētu M6 skrūvēm un caurumiem ar M6 vītni,
3 gabali filtru turētāju 2 "optikai, iespējams salikt kopā veidojot vienotu sistēmu, 
3 gabali plaša pielietojuma plākšņu turētāji, kas satur plāksnes līdz 5/8" biezumam, 
5 gabali lēcu turētāju Ø1" optikai, viens Ø1" piestiprināšanas gredzens komplektā, 
3 gabali lēcu turētāju Ø2" optikai, viens Ø2" nostiprināšanas gredzens komplektā, 
3 gabali regulējami objektīva stiprinājumi: no 5 mm līdz 46 mm, 
3 gabali regulējami objektīva stiprinājumi: no 19 mm līdz 57 mm, 
2 gabali pašcentrējošs objektīva stiprinājumi, Ø3,8 mm līdz Ø43 mm, 
3 gabali standarta diafragmas, 12.0 mm maksimālā apertūra, 
2 gabali rotācijas platformas, grozāmās 360°
2 gabali rotācijas montāžas Ø1" optikai ar regulējamu nulles punktu ar iekļautu vienu Ø1" nostiprināšanas gredzenu, 
5 gabali fiksēti Ø1" optiskie stiprinājumi, 
2 gabali 45 ° montāžas adapteris, 
2 gabali 45 ° optikas turētāji 1" optikai.</t>
  </si>
  <si>
    <t>Drawer Stackable Cabinet, all elements compatible and attachable to Ø12.7 mm posts 
10 pieces Kinematic Mirror Mount for Ø1" Optics with adjustable micro srew for vertical and horizontal adjusment,
3 pieces at least 48 mm x 48 Kinematic Platform Mount with adjustable micro srew for vertical and horizontal adjusment, M4 Through Holes in Back Plate of Mounts
2 pieces at least 76 mm x 76 mm Kinematic Platform Mount with adjustable micro srew for vertical and horizontal adjusment, (M4) Through Holes in Back Plate of Mounts
2 pieces Kinematic Prism Mount with adjustable micro srew for vertical and horizontal adjusment,
2 pieces Precision Right Angle Plate, with M6 clearance slots, M6 tapped holes
3 pieces Filter holder For 2" Optic Stackable,
3 pieces General Purpose Plate Holder, Holds Plates up to 5/8" Thick,
5 pieces Lens Mount for Ø1" Optics, One Ø1" Retaining Ring Included,
3 pieces Lens Mount for Ø2" Optics, One Ø2" Retaining Ring Included,
3 pieces Adjustable Lens Mount: 5 mm to 46 mm,
3 pieces Adjustable Lens Mount: 19 mm to 57 mm,
2 pieces Self-Centering Lens Mount, Ø3.8 mm to Ø43 mm,
3 pieces Standard Iris, 12.0 mm Maximum Aperture,
2 pieces Rotation Platform,  Continuous 360° Rotation,
2 pieces Rotation Mount for Ø1" Optics with Adjustable Zero Point One Ø1" Retaining Ring Included,
5 pieces Fixed Ø1" Optical Mount,
2 pieces 45° Mounting Adapter,
2 pieces, 45° Optic Holder, 1" Optic.</t>
  </si>
  <si>
    <t>Thorlabs ESK05/M vai ekvivalents/ or equivalent</t>
  </si>
  <si>
    <t>4.9.</t>
  </si>
  <si>
    <t>Redzamās gaismas garās malas krāsu filtru komplekts (10 gab.)/ Visible Longpass Filter Kit (10 pieces)</t>
  </si>
  <si>
    <t>Dažādi spektrālie reģioni. Izgriezuma viļņa garums no 500 nm ar 50 nm soli. Aptuvenā caurlaidības maksimumā 80% (400 - 700 nm), 75% (750 - 1000 nm), 70% (&gt; 1000 nm). Izgriezuma slīpums 3% OD = 0,3 līdz OD = 4. Diametrs 1 ",  apertūra 21 mm.</t>
  </si>
  <si>
    <t>Different spectral regions. Cut-On Wavelength from 500 nm with step 50 nm. Approximately Transmission at Peak 80% (400 - 700 nm), 75% (750 - 1000 nm), 70% (&gt;1000 nm). Cut-Off Slope 3% OD = 0.3 to OD = 4. Diameter 1", clear aperture 21 mm.</t>
  </si>
  <si>
    <t>Thorlabs FKLP01-VIS vai ekvivalents/ or equivalent</t>
  </si>
  <si>
    <t>4.10.</t>
  </si>
  <si>
    <t>Seškantu atslēgu komplekts metriskās (9 gab.)/ Hex Key Set Metric</t>
  </si>
  <si>
    <t>5 mm, 4 mm, 3 mm, 2.5 mm, 2 mm, 1.5 mm, 1.3 mm, 0.9 mm, 0.7 mm</t>
  </si>
  <si>
    <t>Thorlabs CCHK/M vai ekvivalents/ or equivalent</t>
  </si>
  <si>
    <t>4.11.</t>
  </si>
  <si>
    <t>Seškantu atslēgu komplekts coliskās (11 gab.)/ Hex Key Set Imperial</t>
  </si>
  <si>
    <t>3/16", 5/32", 9/64", 1/8", 7/64", 3/32", 5/64", 1/16", 0.050", 0.035", 0.028"</t>
  </si>
  <si>
    <t>Thorlabs CCHK vai ekvivalents/ or equivalent</t>
  </si>
  <si>
    <t>4.12.</t>
  </si>
  <si>
    <t>Staru sadalīšanas plāksne 10:90 (A:C) ar pārklājumu 400 - 700 nm spektrālajam apgabalam/ Beamsplitter plate 10:90 (R:T) with coating for 400 - 700 nm spectral region</t>
  </si>
  <si>
    <t>Staru sadalīšana aptuvenā attiecībā 10:90 (A:C). Spektrālais diapazons 400 - 700 nm. Izmēri 25 x 36 x 1 mm. C = 90 ± 8%, A = 10 ± 8%,
C + A &gt; 99%</t>
  </si>
  <si>
    <t>Beam splitting approximately 10:90 (R:T). Spectral region 400 - 700 nm. Dimension 25 x 36 x 1 mm. T = 90 ± 8%, R = 10 ± 8%,
T + R &gt; 99%</t>
  </si>
  <si>
    <t>Thorlabs BSN10R vai ekvivalents/ or equivalent</t>
  </si>
  <si>
    <t>4.13.</t>
  </si>
  <si>
    <t>Staru sadalīšanas plāksne 10:90 (A:C) ar pārklājumu 700 - 1100 nm spektrālajam apgabalam/ Beamsplitter plate 10:90 (R:T) with coating for 700 - 1100 nm spectral region</t>
  </si>
  <si>
    <t>Staru sadalīšana aptuvenā attiecībā 10:90 (A:C). Spektrālais diapazons 700 - 1100 nm. Izmēri 25 x 36 x 1 mm. C = 90 ± 8%, A = 10 ± 8%,
C + A &gt; 99%</t>
  </si>
  <si>
    <t>Beam splitting approximately 10:90 (R:T). Spectral region 700 - 1100 nm. Dimension25 x 36 x 1 mm. T = 90 ± 8%, R = 10 ± 8%,
T + R &gt; 99%</t>
  </si>
  <si>
    <t>Thorlabs BSN11R vai ekvivalents/ or equivalent</t>
  </si>
  <si>
    <t>4.14.</t>
  </si>
  <si>
    <t>Divu filtru turētājs, saliekams kopā, M4 vītne (ārējā)/ Dual Filter Holder, Stackable with M4 (female)</t>
  </si>
  <si>
    <t xml:space="preserve">Var novietot 2 krāsu filtrus vienlaicīgi. Maksimālais filtru biezums ~ 2 mm. Savienojams ar statīvu ar M4 skrūvi. </t>
  </si>
  <si>
    <t>Can Mount Two Filters Simultaneously. Support Filter Thicknesses ~ 2 mm. Mounts Directly post via a M4 Counterbored Hole.</t>
  </si>
  <si>
    <t>Thorlabs FH2D vai ekvivalents/ or equivalent</t>
  </si>
  <si>
    <t>4.15.</t>
  </si>
  <si>
    <t>1'' ahromātisko  lēcu komplekts (14 gab.) ar pārklājumu 400-700 nm spektrālajām diapazonam/ 1'' Achromatic Lens Kit (14 pieces), AR Coating: 400 - 700 nm</t>
  </si>
  <si>
    <t>AR-pārklātie 14 ahromatiskie dublets, fokusa attālumi no 30 mm līdz 500 mm (piemēram, 30, 35, 40, 45, 50, 60, 75, 100, 150, 200, 250, 300, 400, 500) ar pielaidi + -1%. Spektrālais reģions 400 - 700 nm. A &lt;0,5% no 400 līdz 700 nm. Diametrs 1" un iemontēts lēcas turētājā. Komplektā lēcas glabāšanas ietvars.</t>
  </si>
  <si>
    <t>AR-Coated 14 Achromatic Doublets, Focal Lengths from 30 mm to 500 mm (for example, 30, 35, 40, 45, 50, 60, 75, 100, 150, 200, 250, 300, 400, 500) with tolerance +-1%. Spectral region 400 - 700 nm. R&lt;0.5% over 400 - 700 nm. Diameter 1" and mounted in Stackable Lens Tubes. Storage Cases Included.</t>
  </si>
  <si>
    <t>Thorlabs LSB08-A vai ekvivalents/ or equivalent</t>
  </si>
  <si>
    <t>4.16.</t>
  </si>
  <si>
    <t>1'' ahromātisko lēcu komplekts (14 gab.) ar pārklājumu 650 - 1050 nm spektrālajām diapazonam/ 1'' Achromatic Lens Kit (14 pieces), AR Coating: 650 - 1050 nm</t>
  </si>
  <si>
    <t>AR-pārklātie 14 ahromatiskie dublets, fokusa attālumi no 30 mm līdz 500 mm (piemēram, 30, 35, 40, 45, 50, 60, 75, 100, 150, 200, 250, 300, 400, 500) ar pielaidi + -1%. Spektrālais reģions 650 - 1050 nm. A &lt;0,5% no 650 līdz 1050 nm. Diametrs 1" un iemontēts lēcas turētājā. Komplektā lēcas glabāšanas vieta.</t>
  </si>
  <si>
    <t>AR-Coated 14 Achromatic Doublets, Focal Lengths from 30 mm to 500 mm (for example, 30, 35, 40, 45, 50, 60, 75, 100, 150, 200, 250, 300, 400, 500) with tolerance +-1%. Spectral region 650 - 1050 nm. R&lt;0.5% over 650 - 1050 nm. Diameter 1" and mounted in Stackable Lens Tubes. Storage Cases Included.</t>
  </si>
  <si>
    <t>Thorlabs LSB08-B vai ekvivalents/ or equivalent</t>
  </si>
  <si>
    <t>4.17</t>
  </si>
  <si>
    <t>1'' Dielektrisko spoguļu komplekts (10 gab.) 400 - 750 nm spektrālajam apgabalam/ 1" Broadband Dielectric Mirrors, 400 - 750 nm, 10 Pack </t>
  </si>
  <si>
    <t>Diametrs spogulim 1'', spektrālais reģions 400 - 750 nm, kausētais silīcija pamatne, R&gt; 99% S- un P-polarizācijai attiecībā uz krišanas leņķiem no 0 līdz 45 °, paredzēti CW un nanosekunžu lāzeriem. Bojājuma slieksnis (ne sliktāk kā): Impulss 0.25 J/cm2 (532 nm, 10 ns, 10 Hz, Ø0.803 mm)
CW 550 W/cm (532 nm, Ø1.000 mm)</t>
  </si>
  <si>
    <t>Diameter 1'', Spectral region 400 - 750 nm. Fused Silica Substrates. R &gt; 99% for S- and P- Polarization for Angles of Incidence from 0 to 45°. Designed for CW and Nanosecond Lasers. Damage Threshold (at least): Pulse 0.25 J/cm2 (532 nm, 10 ns, 10 Hz, Ø0.803 mm)
CW 550 W/cm (532 nm, Ø1.000 mm)</t>
  </si>
  <si>
    <t>Thorlabs BB1-E02-10 vai ekvivalents/ or equivalent</t>
  </si>
  <si>
    <t>4.18.</t>
  </si>
  <si>
    <t>1'' Dielektrisko spoguļu komplekts (10 gab.) 750 - 1100 nm spektrālajam apgabalam/ 1" Broadband Dielectric Mirrors, 750 - 1100 nm, 10 Pack </t>
  </si>
  <si>
    <t>Diametrs spogulim 1'', spektrālais reģions 750 - 1100 nm, kausētā silīcija dioksīda pamatne, R&gt; 99% S- un P-polarizācijai krišanas leņķos no 0 līdz 45°, paredzēti nepārtraukta starojuma un nanosekunžu lāzeriem. Bojājuma slieksnis (ne sliktāk kā): impulsiem 0.5 J/cm2 (1064 nm, 10 ns, 10 Hz, Ø0.433 mm)
nepārtrauktam starojumam 10 kW/cm (1070 nm, Ø0.971 mm)</t>
  </si>
  <si>
    <t>Diameter 1'', Spectral region 750 - 1100 nm. Fused Silica Substrates. R &gt; 99% for S- and P- Polarization for Angles of Incidence from 0 to 45°. Designed for CW and Nanosecond Lasers. Damage Threshold (at least): Pulse 0.5 J/cm2 (1064 nm, 10 ns, 10 Hz, Ø0.433 mm)
CW 10 kW/cm (1070 nm, Ø0.971 mm)</t>
  </si>
  <si>
    <t>Thorlabs BB1-E03-10 vai ekvivalents/ or equivalent</t>
  </si>
  <si>
    <t>4.19.</t>
  </si>
  <si>
    <t>1'' UV alumīnija spoguļi (10 gab.) 250 - 450 nm spektrālajam apgabalam/ 1" UV-Enhanced Aluminum Mirrors, 250 - 450 nm, 10 Pack </t>
  </si>
  <si>
    <t>Diametrs spogulim 1'', Spektrālais apgabals 250 - 450 nm.  Kausētais silīcija dioksīda pamatne, R&gt; 90%. Bojājuma slieksnis (ne sliktāk kā): impulsiem 0.25 J/cm2 at 266 nm, 10 ns, 10 Hz, Ø0.150 mm
0.3 J/cm2 ar 355 nm, 10 ns, 10 Hz, Ø0.381 mm
nepārtrauktam starojumam 10 kW/cm (1070 nm, Ø0.971 mm)</t>
  </si>
  <si>
    <t>Diameter 1'', Spectral region 250 - 450 nm. Fused Silica Substrates. UV-Enhanced Aluminum. R &gt; 90%. Designed for CW and Nanosecond Lasers. Damage Threshold (at least): Pulse 0.25 J/cm2 at 266 nm, 10 ns, 10 Hz, Ø0.150 mm
0.3 J/cm2 at 355 nm, 10 ns, 10 Hz, Ø0.381 mm
CW 300 W/cm at 1.064 µm, Ø0.044 mm</t>
  </si>
  <si>
    <t>Thorlabs PF10-03-F01-10 vai ekvivalents/ or equivalent</t>
  </si>
  <si>
    <t>4.20.</t>
  </si>
  <si>
    <t xml:space="preserve">Maināma izmēra diafragma (īriss) ar maksimālo 25 mm atvērumu ar M4 ārējo vītni korpusam, komplektā 5 gab./ Standard Iris, 25.0 mm Max Aperture, M4 Threaded Stud, Pack of 5 </t>
  </si>
  <si>
    <t>Apertūra mainās 1 - 25 mm, M4 ārējā vītne korpusam. Lapu skaits: 14, ar sviru iedarbināmu, nepārtraukti maināmu atvērumu, melnās atsperes tērauda lapām, melno anodētu alumīnija korpusu, Komplektā 5 gab.</t>
  </si>
  <si>
    <t>Aperture 1 - 25 mm,  M4 Threaded Stud on bottom, Number of leaves: 14, Lever-Actuated, Continuously Variable Iris, Black Spring Steel Leaves, Black-Anodized Aluminum Housing, Pack of 5</t>
  </si>
  <si>
    <t>Thorlabs IDA25/M-P5 vai ekvivalents/ or equivalent</t>
  </si>
  <si>
    <t>4.21.</t>
  </si>
  <si>
    <t>Galdiņš ar lodveida pamatni pozicionēšanai dažādos leņķos, metrisks/ Articulating Base Ball Stage, High Precision Ball &amp; Socket Mounting Platform, Metric</t>
  </si>
  <si>
    <t>Ātra, fiksējama leņķiskā pozicionēšana
Pilns 90 ° rotācijas diapazons platformas pozicionēšanai no horizontāla uz vertikālu virzienu
Augšējā Platforma piedāvā 25 M6 x 1.0 montāžas atveres
Pilna 360º griešanās mehānisma rotācija.
Universālā pamatplate ar M6 caurumiem</t>
  </si>
  <si>
    <t>Rapid, Lockable Angular Positioning
Full 90º Swing of Top Platform from Horizontal to Vertical Orientation
Top Platform Offers 25 M6 x 1.0 Mounting Holes
Full 360º Rotation of Entire Swivel Mechanism
Universal Base Plate with M6 holes</t>
  </si>
  <si>
    <t>Thorlabs SL20/M vai ekvivalents/ or equivalent</t>
  </si>
  <si>
    <t>4.22.</t>
  </si>
  <si>
    <t xml:space="preserve">Bloķējošais lodgalvju un ligzdu stiprinājums, M4 Vītņots/ Locking Ball and Socket Mount, M4 Threaded </t>
  </si>
  <si>
    <t>Regulējams visā 50° konusā
Trīs 90 ° regulēšanas pozīcijas ar M4 vītni.
Trīs regulēšanas skrūves, kas paredzētas bloķēšanai un spriedzes regulēšanai. Pamatnē caurums, paredzēts M4 vītnei.</t>
  </si>
  <si>
    <t>Adjustable Throughout a 50° Cone
Three 90° Adjustment Positions
M4. Threaded Versions
Three Setscrews for Locking and Tension Adjustment. Base with M4.</t>
  </si>
  <si>
    <t>Thorlabs TRB1/M vai ekvivalents/ or equivalent</t>
  </si>
  <si>
    <t>4.23.</t>
  </si>
  <si>
    <t xml:space="preserve">Optisko šķiedru saišķis, diametrs 2 mm, garums 1 m, SMA uz SMA gali/ Round Fiber Bundle, Ø2.0 mm, SMA to SMA, 1 m </t>
  </si>
  <si>
    <t>Garums 1 m, Saišķī 7 daudzmodu šķiedras, SMA 905 savienotāji abos galos, Spektrālais diapazons 250 - 1200 nm, NA - 0,22, serdes diametrs 550 ± 19 μm, apvalka diametrs 600 ± 10 μm, faktiskais diametrs 1750 μm.</t>
  </si>
  <si>
    <t>Length 1 m, Bundles of 7 Multimode Fibers, SMA 905 Connectors on Both Ends, Wavelength Range 250 - 1200 nm, NA - 0.22, Core Diameter 550 ± 19 µm, Cladding Diameter 600 ± 10 µm, Effective Core Diameter 1750 µm.</t>
  </si>
  <si>
    <t>Thorlabs BF20HSMA01 vai ekvivalents/ or equivalent</t>
  </si>
  <si>
    <t>4.24.</t>
  </si>
  <si>
    <t>Optiskā šķiedra 1 m, NA-0.39, SMA uz SMA gali, diametrs 600 µm/ Ø600 µm, NA-0.39, SMA-SMA Fiber Patch Cable, 1 Meter</t>
  </si>
  <si>
    <t>Garums 1 m, SMA 905 savienotāji abos galos, Spektrālais diapazons 450 - 2200 nm, NA - 0.39, serdes diametrs 600 ± 10 µm, apvalka diametrs 630 ± 10 µm, zem OH</t>
  </si>
  <si>
    <t>Length 1 m, SMA 905 Connectors on Both Ends, Wavelength Range  450 - 2200 nm, NA - 0.39, Core Diameter 600 ± 10 µm, Cladding Diameter 630 ± 10 µm, Low OH.</t>
  </si>
  <si>
    <t>Thorlabs M29L01 vai ekvivalents/ or equivalent</t>
  </si>
  <si>
    <t>4.25.</t>
  </si>
  <si>
    <t xml:space="preserve">Optiskā šķiedra 1 m, NA-0.22, SMA uz SMA gali, diametrs 200 µm/ Ø200 µm, NA-0.22, SMA-SMA Fiber Patch Cable, 1 Meter </t>
  </si>
  <si>
    <t>Garums 1 m, SMA 905 savienotāji abos galos, Spektrālais diapazons 250 - 1200 nm, NA - 0.22, serdes diametrs 200 µm ± 2%, apvalka diametrs 220 ±  2 µm.</t>
  </si>
  <si>
    <t>Length 1 m, SMA 905 Connectors on Both Ends, Wavelength Range  250 - 1200 nm, NA - 0.22, Core Diameter 200 µm ± 2%, Cladding Diameter 220 ±  2 µm.</t>
  </si>
  <si>
    <t>Thorlabs M92L01 vai ekvivalents/ or equivalent</t>
  </si>
  <si>
    <t>4.26.</t>
  </si>
  <si>
    <t xml:space="preserve">Optiskā šķiedra 1 m, nerūsējošā tērauda apvalkā, NA-0.39, SMA uz SMA gali, diametrs 1500 µm/ Ø1500 µm, NA-0.39, Stainless Steel SMA-SMA Fiber Patch Cable, 1 Meter </t>
  </si>
  <si>
    <t>Garums 1 m, Nerūsējošā tērauda SMA-SMA optiskās šķiedras gaismas vads, SMA 905 savienotāji abos galos, Spektrālais diapazons 300 - 1200 nm, NA - 0.39, serdes diametrs 1500 ± 30 µm, apvalka diametrs 1550 ± 31 µm.</t>
  </si>
  <si>
    <t>Length 1 m, Stainless Steel SMA-SMA Fiber Patch Cable, SMA 905 Connectors on Both Ends, Wavelength Range 300 - 1200 nm, NA - 0.39, Core Diameter 1500 ± 30 µm, Cladding Diameter 1550 ± 31 µm.</t>
  </si>
  <si>
    <t>Thorlabs M93L01 vai ekvivalents/ or equivalent</t>
  </si>
  <si>
    <t>4.27.</t>
  </si>
  <si>
    <t>Kolimātora komplekts priekš optiskās šķiedras, 532 nm, f = 10.90 mm, NA = 0.25 SMA905/ 532 nm, f = 10.90 mm, NA = 0.25 SMA905 Fiber Collimation package</t>
  </si>
  <si>
    <t>Nemagnētiskais nerūsējošā tērauda korpuss, AR pārklājums, spektrālais diapazons 350 - 700 nm, NA lēcai 0.25, SMA905 savienotājs, stara kūļa 
Diametrs 2,1 mm, fokuss 10.90 mm, ārējā vītne M11 x 0.5, korpusa diametrs 11 mm.</t>
  </si>
  <si>
    <t>Non-Magnetic Stainless Steel Housing, AR Coating, Spektrālais diapozons 350 - 700 nm, NA Lens 0.25, SMA905 connector, Beam
Diammeter 2.1 mm, focus 10.90 mm, External Threading M11 x 0.5, Housing Diameter 11 mm.</t>
  </si>
  <si>
    <t>Thorlabs F220SMA-532 vai ekvivalents/ or equivalent</t>
  </si>
  <si>
    <t>4.28.</t>
  </si>
  <si>
    <t xml:space="preserve">SM1-Vītņots adapteris Ø11 mm cilindriskām komponentēm/ SM1-Threaded Adapter for Ø11 mm Cylindrical Components </t>
  </si>
  <si>
    <t>Saderīgs komponenšu izmērs Diametrs 11 mm un garums 8.9 mm, iekšējās 1.5 mm seškanšu skrūves ar neilona galiem sastāvdaļu stiprināšanai</t>
  </si>
  <si>
    <t>Compatible Component Size Diameter 11 mm and Length 8.9 mm, Inline 1.5 mm hex set screws with nylon tips for fixing components</t>
  </si>
  <si>
    <t>Thorlabs AD11F vai ekvivalents/ or equivalent</t>
  </si>
  <si>
    <t>4.29.</t>
  </si>
  <si>
    <t xml:space="preserve">Optisko šķiedru adapteris 30 mm krātiņu sistēmai, uzlabota saspraude, metrisks/ FiberPort Adapter for 30 mm Cage System, Enhanced Clamping, Metric </t>
  </si>
  <si>
    <t>Tieša savietojamība ar Ø1"objektīva caurulēm, M4 piestiprinātas atveres pēc montāžas</t>
  </si>
  <si>
    <t>Directly Compatible with Ø1" Lens Tubes, M4 Tapped Hole for Post Mounting</t>
  </si>
  <si>
    <t>Thorlabs CP08FP/M vai ekvivalents/ or equivalent</t>
  </si>
  <si>
    <t>4.30.</t>
  </si>
  <si>
    <t>Pamatnes adapteri un saspraudes priekš Ø1 / 2" statīvu turētājiem un Ø1" statīviem/ Base Adapters and Clamping Forks for Ø1/2" Post Holders and Ø1" Posts</t>
  </si>
  <si>
    <t>Grozāmā dakša 360 °, lai izvēlētos visērtāko montāžas atveri, 31.5 mm piespiešana ar M6 skrūvēm, 303 nerūsējošais tērauds, garums 73.8 mm</t>
  </si>
  <si>
    <t>Swivel Fork 360° to Select Most Convenient Mounting Hole, 31.5 mm Clamping with M6 Cap Screws, solid 303 stainless steel, Length 73.8mm</t>
  </si>
  <si>
    <t>Thorlabs CF125-P5 vai ekvivalents/ or equivalent</t>
  </si>
  <si>
    <t>4.31.</t>
  </si>
  <si>
    <t>Atlokāms Ø1" (Ø25 mm) un kantainu filtru un citu optisko elementu turētājs/ Flip Mount for Ø1" (Ø25 mm) and Rectangular Filters and Optics</t>
  </si>
  <si>
    <t>Paredzēts Ø1 "(25 mm) Optikai, paredzēts taisnstūrveida optika no 24 mm x 10 mm līdz 50 mm x 50 mm, noliekšanās diapazons 0° līdz 90°, M6 un M4 vītnes (sieviešu) pamatnē</t>
  </si>
  <si>
    <t>Mounts Ø1" (25 mm) Optics, Mounts Rectangular Optics from 24 mm x 10 mm up to 50 mm x 50 mm, Flip range from 0° to 90°, M6 and M4 Counterbores for Post Mounting</t>
  </si>
  <si>
    <t>Thorlabs RFM90 vai ekvivalents/ or equivalent</t>
  </si>
  <si>
    <t>4.32.</t>
  </si>
  <si>
    <t>Skrūvju vītņu adapteru komplekts metrisks/ Screw Thread Adapter Kit metric</t>
  </si>
  <si>
    <t>303 Nerūsējošais tērauds, kas tiek noregulēts ar skrūvgriezi abās pusēs, 
5 gabali ārējais M4 x 0.7 un ārējais M6 x 1.0, 
5 gabali iekšējais M4 x 0.7 un ārējais M6 x 1.0, 
5 gabali ārējais M6 x 1.0 un ārējais 1/4 "-20 , 
5 gabali ārējais 8-32 un ārējais M6 x 1.0, 
10 gabali iekšējais M4 x 0.7 un ārējais M6 x 1.0, 
5 gabali ārējais 8-32 un ārējais M4 x 0.7, 
5 gabali ārējais M4 x 0.7 un ārējais M3 x 0.5, 
5 gabali ārējais M4 x 0.7 un iekšējais M6 x 1.0, 
5 gabali iekšējais M3 x 0.5 un ārējais M6 x 1.0</t>
  </si>
  <si>
    <t>303 Stainless Steel, adjusted with a screwdriver on either end,
5 pieces External M4 x 0.7 and External M6 x 1.0,
5 pieces Internal M4 x 0.7 and External M6 x 1.0,
5 pieces External M6 x 1.0 and External 1/4"-20, 
5 pieces External 8-32 and External M6 x 1.0, 
10 pieces Internal M4 x 0.7 and External M6 x 1.0, 
5 pieces External 8-32 and External M4 x 0.7, 
5 pieces External M4 x 0.7 and External M3 x 0.5, 
5 pieces External M4 x 0.7 and Internal M6 x 1.0,
5 pieces Internal M3 x 0.5 and External M6 x 1.0</t>
  </si>
  <si>
    <t>HW-KIT6/M vai ekvivalents/ or equivalent</t>
  </si>
  <si>
    <t>4.33.</t>
  </si>
  <si>
    <t>M4 x 0.7 vītņu  komplekti/ M4 x 0.7 Hardware Kits</t>
  </si>
  <si>
    <t>Ērti organizēta glabāšanas kastīte, nerūsējošais tērauds, M4, skrūvējama ar seškanti vismaz vienā galā, garums = 4, 5, 6, 10, 12, 16, 20, 25 mm, katrs garums sastāv no desmitiem gabaliem - īsākie garumi vairāk gabali nekā garākie, 2 mm seškantes atslēga M4 skrūvēm</t>
  </si>
  <si>
    <t>Conveniently organized storage box, Stainless Steel, M4, Single-Ended Setscrews with hex, Length = 4, 5, 6, 10, 12, 16, 20, 25 mm, each length consist of dozen of pieces - shorter more pieces than longer, 2 mm Hex Key for M4 Setscrews</t>
  </si>
  <si>
    <t>HW-KIT3/M vai ekvivalents/ or equivalent</t>
  </si>
  <si>
    <t>4.34.</t>
  </si>
  <si>
    <t>M6 x 1 ārējo vītņu  komplekti/ M6 x 1 Hardware Kits</t>
  </si>
  <si>
    <t>Ērti organizēta glabāšanas kastīte, nerūsējošais tērauds, M4, skrūvējama ar seškanti vismaz vienā galā, garums = 6, 10, 12, 16, 20, 25, 30, 35 mm, katrs garums sastāv no desmitiem gabaliem - īsākie garumi vairāk gabali nekā garākie, 3 mm seškantes atslēga M6 skrūvēm</t>
  </si>
  <si>
    <t>Conveniently organized storage box, Stainless Steel, M4, Single-Ended Setscrews with hex, Length = 6, 10, 12, 16, 20, 25, 30, 35 mm, each length consist of dozen of pieces - shorter more pieces than longer, 3 mm Hex Key for M6 Setscrews</t>
  </si>
  <si>
    <t>HW-KIT4/M vai ekvivalents/ or equivalent</t>
  </si>
  <si>
    <t>4.35.</t>
  </si>
  <si>
    <t>M4 skrūvju komplekts ar seškanti/ M4 x 0.7 Cap Screw and Hardware Kit</t>
  </si>
  <si>
    <t>Nerūsējošā tērauda skrūves, M4, garums = 6, 10, 12, 20, 25, 30, 40 mm, katrs garums sastāv no desmitiem gabaliem - īsākie garumi vairāk gabali nekā garākie, M4 uzgriežņi desmiti gabali, M4 saplāksnes desmiti gabalu</t>
  </si>
  <si>
    <t>Stainless Steel Cap Screws, M4, Length = 6, 10, 12, 20, 25, 30, 40 mm, each length consist of dozen of pieces - shorter more pieces than longer, M4 Nut dozen of pieces, M4 Washer dozen of pieces</t>
  </si>
  <si>
    <t>HW-KIT1/M vai ekvivalents/ or equivalent</t>
  </si>
  <si>
    <t>4.36.</t>
  </si>
  <si>
    <t>M6 skrūvju komplekts ar seškanti/ M6 x 1 Cap Screw and Hardware Kit</t>
  </si>
  <si>
    <t>Nerūsējošā tērauda skrūves, M4, garums = 10, 12, 16, 20, 25, 30, 35, 45 mm un M6 vītnes pagarinājumi ar garumiem 12 un 20nm, katrs garums sastāv no desmitiem gabaliem - īsākie garumi vairāk gabali nekā garākie, M6 uzgriežņi desmiti gabali, M6 saplāksnes desmiti gabalu</t>
  </si>
  <si>
    <t>Stainless Steel Cap Screws, M6, Length = 10, 12, 16, 20, 25, 30, 35, 45 mm, M6 Setscrew with length 12 and 20 mm, each length consist of dozen of pieces - shorter more pieces than longer, M6 Nut dozen of pieces, M6 Washer dozen of pieces</t>
  </si>
  <si>
    <t>HW-KIT2/M vai ekvivalents/ or equivalent</t>
  </si>
  <si>
    <t>4.37.</t>
  </si>
  <si>
    <t xml:space="preserve">Kvarca prizmu ahromātisks Depolarizators Ø1", nepārklāts kvarcs/ Quartz-Wedge Achromatic Depolarizer, Ø1", Uncoated Quartz Crystal </t>
  </si>
  <si>
    <t>Optiskā asu izlīdzināšana nav vajadzīga, bez pārklājuma spektra reģionam vismaz 190 - 2500 nm, ārējais diametrs Ø1 ".</t>
  </si>
  <si>
    <t xml:space="preserve">Optic Axis Alignment Not Required, Uncoated for spectral region at least 190 - 2500 nm, Outer Diameter Ø1". </t>
  </si>
  <si>
    <t>DPU-25 vai ekvivalents/ or equivalent</t>
  </si>
  <si>
    <t>4.38.</t>
  </si>
  <si>
    <t>Komplekts ar nepārtraukti maināms (360° griežams) neitrālais filtrs Ø50 mm, OD: 0 - 4.0/ Mounted Continuously (360° rotation) Variable ND Filter, Ø50 mm, OD: 0 - 4.0</t>
  </si>
  <si>
    <t>Uzstādīts cirkulārs, pastāvīgi mainīgs, atstarojošs neitrālais blīvuma filtrs, Ø50 mm, OD vismaz: 0 - 4.0, M4 montāžas caurumi</t>
  </si>
  <si>
    <t>Mounted Circular, Continuously Variable, Reflective Neutral Density Filter, Ø50 mm, OD at least: 0 - 4.0, M4 mounting holes</t>
  </si>
  <si>
    <t>NDC-50C-4M vai ekvivalents/ or equivalent</t>
  </si>
  <si>
    <t>4.39.</t>
  </si>
  <si>
    <t>Uz Si bāzes fotodetektors 200 - 1000 nm, 1ns atbildes laiks, ar M4 montāžas caurumu/ Si Detector, 200 - 1100 nm, 1 ns Rise Time, M4 Mounting Holes</t>
  </si>
  <si>
    <t>Si detektors, spektrālais reģions vismaz 200 - 1100 nm, 1 ns vai īsāks atbildes laiks, izejas signāls tiek nodrošināts ar BNC savienojumu, M4 montāžas caurumi stiprināšanai</t>
  </si>
  <si>
    <t>Si Detector, Spectral region at least 200 - 1100 nm, 1 ns or smaller Rise Time, Signal output via BNC connector, M4 Mounting Holes</t>
  </si>
  <si>
    <t>DET10A2 vai ekvivalents/ or equivalent</t>
  </si>
  <si>
    <t>4.40.</t>
  </si>
  <si>
    <t xml:space="preserve">Strāvas adapteris un strāvas padeves komplekts uz Si bāzes fotodetektoram/ Power Adapter &amp; Power Supply Bundle for Si Detector </t>
  </si>
  <si>
    <t>Savietojams ar Si detektoru šajā konkursa sarakstā, barošanas adapteris DET sērijas detektoriem, ± 12 VDC barošanas avots, kas nodrošina aizsardzību pret īsslēgumu un pārslodzi, maiņstrāvas ieejas spriegums 230 VAC.</t>
  </si>
  <si>
    <t>Compatible with Si Detector in this tender list, Power Adapter for DET Series Detectors, ±12 VDC Power Supply, enabling short circuit and overload protection, AC input voltage 230 VAC</t>
  </si>
  <si>
    <t>DET2B vai ekvivalents/ or equivalent</t>
  </si>
  <si>
    <t>4.41.</t>
  </si>
  <si>
    <t>Pozitīva cilindriskā lēca ar fokusu 700 mm/ Plano-Convex Cylindrical Lens f = 700 mm</t>
  </si>
  <si>
    <t>Viļņa garums Diapazons vismaz: 350 nm - 2.0 μm, fokuss aptuveni 700 mm, izmēri ap 30 x 32 mm</t>
  </si>
  <si>
    <t>Wavelength Range at least: 350 nm - 2.0 µm, Focuss around 700 mm, Dimension around 30 x 32 mm</t>
  </si>
  <si>
    <t>LJ1836L1 vai ekvivalents/ or equivalent</t>
  </si>
  <si>
    <t>4.42.</t>
  </si>
  <si>
    <t>Regulējama atslēga ar 2 asmeņiem/ Adjustable Spanner Wrench</t>
  </si>
  <si>
    <t>Nerūsējošā tērauda asmeņi, diametra diapazons no 3 mm līdz 73 mm, pašcentrējošs, ar vienkāršu diametra regulēšanas mehānismu</t>
  </si>
  <si>
    <t>Stainless Steel Blades, Diameter Range from 3 mm to 73 mm, Self-Centering, One-Handed Diameter Adjustment Mechanism</t>
  </si>
  <si>
    <t>SPW801 vai ekvivalents/ or equivalent</t>
  </si>
  <si>
    <t xml:space="preserve"> </t>
  </si>
  <si>
    <t>______________________________________</t>
  </si>
  <si>
    <r>
      <t xml:space="preserve">            /</t>
    </r>
    <r>
      <rPr>
        <i/>
        <sz val="11"/>
        <rFont val="Times New Roman"/>
        <family val="1"/>
        <charset val="186"/>
      </rPr>
      <t xml:space="preserve">vārds, uzvārds/name, surname/                                                      </t>
    </r>
  </si>
  <si>
    <t xml:space="preserve">  _________________________</t>
  </si>
  <si>
    <t xml:space="preserve">             / vieta/place/</t>
  </si>
  <si>
    <t>______________________________</t>
  </si>
  <si>
    <t xml:space="preserve">            /amats/position/        </t>
  </si>
  <si>
    <t>_________________________</t>
  </si>
  <si>
    <t xml:space="preserve">/paraksts/signature/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</si>
</sst>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charset val="186"/>
    </font>
    <font>
      <sz val="8"/>
      <name val="Arial"/>
      <charset val="186"/>
    </font>
    <font>
      <sz val="12"/>
      <color indexed="8"/>
      <name val="Times New Roman"/>
      <family val="1"/>
      <charset val="186"/>
    </font>
    <font>
      <sz val="12"/>
      <name val="Times New Roman"/>
      <family val="1"/>
      <charset val="186"/>
    </font>
    <font>
      <b/>
      <sz val="10"/>
      <name val="Arial"/>
      <family val="2"/>
      <charset val="186"/>
    </font>
    <font>
      <b/>
      <sz val="10"/>
      <name val="Arial"/>
      <charset val="186"/>
    </font>
    <font>
      <b/>
      <sz val="12"/>
      <color indexed="8"/>
      <name val="Times New Roman"/>
      <family val="1"/>
      <charset val="186"/>
    </font>
    <font>
      <sz val="10"/>
      <name val="Arial"/>
      <family val="2"/>
      <charset val="186"/>
    </font>
    <font>
      <sz val="11"/>
      <name val="Calibri"/>
      <family val="2"/>
      <charset val="186"/>
    </font>
    <font>
      <sz val="11"/>
      <name val="Times New Roman"/>
      <family val="1"/>
      <charset val="186"/>
    </font>
    <font>
      <b/>
      <sz val="11"/>
      <name val="Times New Roman"/>
      <family val="1"/>
      <charset val="186"/>
    </font>
    <font>
      <i/>
      <sz val="11"/>
      <name val="Calibri"/>
      <family val="2"/>
      <charset val="186"/>
    </font>
    <font>
      <i/>
      <sz val="11"/>
      <name val="Times New Roman"/>
      <family val="1"/>
      <charset val="186"/>
    </font>
    <font>
      <sz val="10"/>
      <name val="Times New Roman"/>
      <family val="1"/>
      <charset val="186"/>
    </font>
    <font>
      <b/>
      <sz val="12"/>
      <name val="Times New Roman"/>
      <family val="1"/>
      <charset val="186"/>
    </font>
    <font>
      <b/>
      <sz val="12"/>
      <name val="Arial"/>
      <family val="2"/>
      <charset val="186"/>
    </font>
    <font>
      <sz val="12"/>
      <name val="Calibri"/>
      <family val="2"/>
      <charset val="186"/>
    </font>
    <font>
      <sz val="11"/>
      <color indexed="8"/>
      <name val="Times New Roman"/>
      <family val="1"/>
      <charset val="186"/>
    </font>
    <font>
      <sz val="11"/>
      <color indexed="8"/>
      <name val="Times New Roman"/>
      <family val="1"/>
      <charset val="186"/>
    </font>
    <font>
      <sz val="14"/>
      <name val="Times New Roman"/>
      <family val="1"/>
      <charset val="186"/>
    </font>
    <font>
      <sz val="8"/>
      <name val="Times New Roman"/>
      <family val="1"/>
      <charset val="186"/>
    </font>
    <font>
      <sz val="11"/>
      <color theme="1"/>
      <name val="Times New Roman"/>
      <family val="1"/>
    </font>
    <font>
      <sz val="11"/>
      <color theme="1"/>
      <name val="Times New Roman"/>
      <family val="1"/>
      <charset val="204"/>
    </font>
    <font>
      <b/>
      <sz val="11"/>
      <color theme="1"/>
      <name val="Times New Roman"/>
      <family val="1"/>
      <charset val="204"/>
    </font>
    <font>
      <i/>
      <sz val="11"/>
      <color theme="1"/>
      <name val="Times New Roman"/>
      <family val="1"/>
      <charset val="204"/>
    </font>
  </fonts>
  <fills count="3">
    <fill>
      <patternFill patternType="none"/>
    </fill>
    <fill>
      <patternFill patternType="gray125"/>
    </fill>
    <fill>
      <patternFill patternType="solid">
        <fgColor theme="3" tint="0.59999389629810485"/>
        <bgColor indexed="64"/>
      </patternFill>
    </fill>
  </fills>
  <borders count="25">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style="medium">
        <color auto="1"/>
      </top>
      <bottom/>
      <diagonal/>
    </border>
    <border>
      <left style="thin">
        <color auto="1"/>
      </left>
      <right style="medium">
        <color auto="1"/>
      </right>
      <top style="thin">
        <color auto="1"/>
      </top>
      <bottom/>
      <diagonal/>
    </border>
  </borders>
  <cellStyleXfs count="1">
    <xf numFmtId="0" fontId="0" fillId="0" borderId="0"/>
  </cellStyleXfs>
  <cellXfs count="112">
    <xf numFmtId="0" fontId="0" fillId="0" borderId="0" xfId="0"/>
    <xf numFmtId="0" fontId="0" fillId="0" borderId="0" xfId="0" applyBorder="1"/>
    <xf numFmtId="0" fontId="0" fillId="0" borderId="0" xfId="0" applyBorder="1" applyAlignment="1">
      <alignment wrapText="1"/>
    </xf>
    <xf numFmtId="0" fontId="4" fillId="0" borderId="0" xfId="0" applyFont="1" applyBorder="1"/>
    <xf numFmtId="0" fontId="0" fillId="0" borderId="0" xfId="0" applyBorder="1" applyAlignment="1">
      <alignment horizontal="left"/>
    </xf>
    <xf numFmtId="0" fontId="4" fillId="0" borderId="0" xfId="0" applyFont="1" applyBorder="1" applyAlignment="1">
      <alignment horizontal="left" vertical="center" wrapText="1"/>
    </xf>
    <xf numFmtId="49" fontId="5" fillId="0" borderId="0" xfId="0" applyNumberFormat="1" applyFont="1"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6" fillId="0" borderId="0" xfId="0" applyFont="1" applyBorder="1" applyAlignment="1">
      <alignment horizont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4" fillId="0" borderId="2" xfId="0" applyFont="1" applyBorder="1" applyAlignment="1">
      <alignment horizontal="center" vertical="center" wrapText="1"/>
    </xf>
    <xf numFmtId="0" fontId="3" fillId="0" borderId="3" xfId="0" applyFont="1" applyBorder="1" applyAlignment="1">
      <alignment vertical="top" wrapText="1"/>
    </xf>
    <xf numFmtId="0" fontId="9" fillId="0" borderId="3" xfId="0" applyFont="1" applyBorder="1" applyAlignment="1">
      <alignment vertical="top" wrapText="1"/>
    </xf>
    <xf numFmtId="0" fontId="3" fillId="0" borderId="3" xfId="0" applyFont="1" applyBorder="1" applyAlignment="1">
      <alignment vertical="center" wrapText="1"/>
    </xf>
    <xf numFmtId="0" fontId="7" fillId="0" borderId="3" xfId="0" applyFont="1" applyBorder="1" applyAlignment="1">
      <alignment wrapText="1"/>
    </xf>
    <xf numFmtId="0" fontId="0" fillId="0" borderId="3" xfId="0" applyBorder="1" applyAlignment="1">
      <alignment horizontal="center" vertical="center" wrapTex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3" fillId="0" borderId="3" xfId="0" applyFont="1" applyBorder="1" applyAlignment="1">
      <alignment wrapText="1"/>
    </xf>
    <xf numFmtId="0" fontId="17" fillId="0" borderId="3" xfId="0" applyFont="1" applyBorder="1" applyAlignment="1">
      <alignment vertical="top" wrapText="1"/>
    </xf>
    <xf numFmtId="0" fontId="18" fillId="0" borderId="3" xfId="0" applyFont="1" applyBorder="1" applyAlignment="1">
      <alignment vertical="top" wrapText="1"/>
    </xf>
    <xf numFmtId="0" fontId="8" fillId="0" borderId="3" xfId="0" applyFont="1" applyBorder="1" applyAlignment="1">
      <alignment vertical="top" wrapText="1"/>
    </xf>
    <xf numFmtId="0" fontId="2" fillId="0" borderId="3" xfId="0" applyFont="1" applyBorder="1" applyAlignment="1">
      <alignment horizontal="center" vertical="center" wrapText="1"/>
    </xf>
    <xf numFmtId="2" fontId="13" fillId="0" borderId="0" xfId="0" applyNumberFormat="1" applyFont="1" applyBorder="1" applyAlignment="1">
      <alignment horizontal="center" vertical="center"/>
    </xf>
    <xf numFmtId="2" fontId="1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14" fillId="0" borderId="0" xfId="0" applyNumberFormat="1" applyFont="1" applyFill="1" applyBorder="1" applyAlignment="1">
      <alignment horizontal="left" vertical="center" wrapText="1"/>
    </xf>
    <xf numFmtId="2" fontId="0" fillId="0" borderId="0" xfId="0" applyNumberFormat="1" applyBorder="1" applyAlignment="1">
      <alignment horizontal="center" vertical="center"/>
    </xf>
    <xf numFmtId="2" fontId="4" fillId="0" borderId="4" xfId="0" applyNumberFormat="1" applyFont="1" applyBorder="1" applyAlignment="1">
      <alignment horizontal="center" vertical="center" wrapText="1"/>
    </xf>
    <xf numFmtId="2" fontId="0" fillId="0" borderId="3" xfId="0" applyNumberFormat="1" applyBorder="1" applyAlignment="1">
      <alignment horizontal="center" vertical="center"/>
    </xf>
    <xf numFmtId="2" fontId="15" fillId="0" borderId="5" xfId="0" applyNumberFormat="1" applyFont="1" applyBorder="1" applyAlignment="1">
      <alignment horizontal="center" vertical="center"/>
    </xf>
    <xf numFmtId="49" fontId="3" fillId="0" borderId="0" xfId="0" applyNumberFormat="1" applyFont="1" applyFill="1" applyBorder="1" applyAlignment="1">
      <alignment horizontal="left" vertical="center" wrapText="1"/>
    </xf>
    <xf numFmtId="2" fontId="0" fillId="0" borderId="0" xfId="0" applyNumberFormat="1" applyBorder="1" applyAlignment="1">
      <alignment horizontal="left"/>
    </xf>
    <xf numFmtId="2" fontId="4" fillId="0" borderId="1" xfId="0" applyNumberFormat="1" applyFont="1" applyBorder="1" applyAlignment="1">
      <alignment horizontal="center" vertical="center" wrapText="1"/>
    </xf>
    <xf numFmtId="2" fontId="4" fillId="0" borderId="3" xfId="0" applyNumberFormat="1" applyFont="1" applyBorder="1" applyAlignment="1">
      <alignment horizontal="center" vertical="top"/>
    </xf>
    <xf numFmtId="2" fontId="4" fillId="0" borderId="3" xfId="0" applyNumberFormat="1" applyFont="1" applyBorder="1" applyAlignment="1">
      <alignment horizontal="center" vertical="center"/>
    </xf>
    <xf numFmtId="2" fontId="10" fillId="0" borderId="3" xfId="0" applyNumberFormat="1" applyFont="1" applyBorder="1" applyAlignment="1">
      <alignment horizontal="center" vertical="center"/>
    </xf>
    <xf numFmtId="2" fontId="5" fillId="0" borderId="0" xfId="0" applyNumberFormat="1" applyFont="1" applyBorder="1" applyAlignment="1">
      <alignment horizontal="center" vertical="center"/>
    </xf>
    <xf numFmtId="2" fontId="4" fillId="0" borderId="3" xfId="0" applyNumberFormat="1" applyFont="1" applyFill="1" applyBorder="1" applyAlignment="1">
      <alignment horizontal="center" vertical="center"/>
    </xf>
    <xf numFmtId="0" fontId="7" fillId="0" borderId="3" xfId="0" applyFont="1" applyFill="1" applyBorder="1" applyAlignment="1">
      <alignment wrapText="1"/>
    </xf>
    <xf numFmtId="0" fontId="9" fillId="0" borderId="3" xfId="0" applyFont="1" applyFill="1" applyBorder="1" applyAlignment="1">
      <alignment vertical="top" wrapText="1"/>
    </xf>
    <xf numFmtId="0" fontId="3" fillId="0" borderId="3" xfId="0" applyFont="1" applyFill="1" applyBorder="1" applyAlignment="1">
      <alignment vertical="center" wrapText="1"/>
    </xf>
    <xf numFmtId="0" fontId="0" fillId="0" borderId="3" xfId="0" applyFill="1" applyBorder="1" applyAlignment="1">
      <alignment horizontal="center" vertical="center" wrapText="1"/>
    </xf>
    <xf numFmtId="2" fontId="0" fillId="0" borderId="3" xfId="0" applyNumberFormat="1" applyFill="1" applyBorder="1" applyAlignment="1">
      <alignment horizontal="center" vertical="center"/>
    </xf>
    <xf numFmtId="0" fontId="9" fillId="0" borderId="3" xfId="0" applyFont="1" applyFill="1" applyBorder="1" applyAlignment="1">
      <alignment vertical="center" wrapText="1"/>
    </xf>
    <xf numFmtId="0" fontId="7" fillId="0" borderId="3" xfId="0" applyFont="1" applyFill="1" applyBorder="1" applyAlignment="1">
      <alignment vertical="center" wrapText="1"/>
    </xf>
    <xf numFmtId="0" fontId="16"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wrapText="1"/>
    </xf>
    <xf numFmtId="49" fontId="9" fillId="2" borderId="6" xfId="0" applyNumberFormat="1" applyFont="1" applyFill="1" applyBorder="1" applyAlignment="1">
      <alignment vertical="top"/>
    </xf>
    <xf numFmtId="49" fontId="9" fillId="0" borderId="10" xfId="0" applyNumberFormat="1" applyFont="1" applyBorder="1" applyAlignment="1">
      <alignment vertical="top"/>
    </xf>
    <xf numFmtId="0" fontId="9" fillId="0" borderId="11" xfId="0" applyFont="1" applyBorder="1" applyAlignment="1">
      <alignment vertical="top" wrapText="1"/>
    </xf>
    <xf numFmtId="0" fontId="9" fillId="0" borderId="12" xfId="0" applyFont="1" applyBorder="1" applyAlignment="1">
      <alignment vertical="top" wrapText="1"/>
    </xf>
    <xf numFmtId="0" fontId="19" fillId="0" borderId="13" xfId="0" applyFont="1" applyBorder="1" applyAlignment="1">
      <alignment horizontal="center" vertical="center"/>
    </xf>
    <xf numFmtId="0" fontId="9" fillId="0" borderId="14" xfId="0" applyFont="1" applyBorder="1" applyAlignment="1">
      <alignment vertical="top" wrapText="1"/>
    </xf>
    <xf numFmtId="0" fontId="19" fillId="0" borderId="11" xfId="0" applyFont="1" applyBorder="1" applyAlignment="1">
      <alignment horizontal="center" vertical="center"/>
    </xf>
    <xf numFmtId="2" fontId="19" fillId="0" borderId="15" xfId="0" applyNumberFormat="1" applyFont="1" applyBorder="1" applyAlignment="1">
      <alignment horizontal="center" vertical="center"/>
    </xf>
    <xf numFmtId="49" fontId="9" fillId="0" borderId="16" xfId="0" applyNumberFormat="1" applyFont="1" applyBorder="1" applyAlignment="1">
      <alignment vertical="top"/>
    </xf>
    <xf numFmtId="0" fontId="19" fillId="0" borderId="17" xfId="0" applyFont="1" applyBorder="1" applyAlignment="1">
      <alignment horizontal="center" vertical="center"/>
    </xf>
    <xf numFmtId="2" fontId="19" fillId="0" borderId="18" xfId="0" applyNumberFormat="1" applyFont="1" applyBorder="1" applyAlignment="1">
      <alignment horizontal="center" vertical="center"/>
    </xf>
    <xf numFmtId="0" fontId="9" fillId="0" borderId="17" xfId="0" applyFont="1" applyFill="1" applyBorder="1" applyAlignment="1">
      <alignment vertical="top" wrapText="1"/>
    </xf>
    <xf numFmtId="0" fontId="9" fillId="0" borderId="17" xfId="0" applyFont="1" applyBorder="1" applyAlignment="1">
      <alignment vertical="top" wrapText="1"/>
    </xf>
    <xf numFmtId="0" fontId="9" fillId="0" borderId="19" xfId="0" applyFont="1" applyBorder="1" applyAlignment="1">
      <alignment vertical="top" wrapText="1"/>
    </xf>
    <xf numFmtId="0" fontId="13" fillId="0" borderId="17" xfId="0" applyFont="1" applyBorder="1" applyAlignment="1">
      <alignment vertical="top" wrapText="1"/>
    </xf>
    <xf numFmtId="0" fontId="13" fillId="0" borderId="19" xfId="0" applyFont="1" applyBorder="1" applyAlignment="1">
      <alignment vertical="top" wrapText="1"/>
    </xf>
    <xf numFmtId="0" fontId="3" fillId="0" borderId="17" xfId="0" applyFont="1" applyBorder="1" applyAlignment="1">
      <alignment vertical="top" wrapText="1"/>
    </xf>
    <xf numFmtId="0" fontId="3" fillId="0" borderId="19" xfId="0" applyFont="1" applyBorder="1" applyAlignment="1">
      <alignment vertical="top" wrapText="1"/>
    </xf>
    <xf numFmtId="0" fontId="20" fillId="0" borderId="17" xfId="0" applyFont="1" applyBorder="1" applyAlignment="1">
      <alignment vertical="top" wrapText="1"/>
    </xf>
    <xf numFmtId="0" fontId="20" fillId="0" borderId="19" xfId="0" applyFont="1" applyBorder="1" applyAlignment="1">
      <alignment vertical="top" wrapText="1"/>
    </xf>
    <xf numFmtId="49" fontId="9" fillId="0" borderId="20" xfId="0" applyNumberFormat="1" applyFont="1" applyBorder="1" applyAlignment="1">
      <alignment vertical="top"/>
    </xf>
    <xf numFmtId="49" fontId="9" fillId="0" borderId="13" xfId="0" applyNumberFormat="1" applyFont="1" applyBorder="1" applyAlignment="1">
      <alignment vertical="top"/>
    </xf>
    <xf numFmtId="0" fontId="9" fillId="0" borderId="13" xfId="0" applyFont="1" applyBorder="1" applyAlignment="1">
      <alignment vertical="top" wrapText="1"/>
    </xf>
    <xf numFmtId="0" fontId="9" fillId="0" borderId="6" xfId="0" applyFont="1" applyBorder="1" applyAlignment="1">
      <alignment vertical="top"/>
    </xf>
    <xf numFmtId="0" fontId="9" fillId="0" borderId="6" xfId="0" applyFont="1" applyBorder="1" applyAlignment="1">
      <alignment vertical="top" wrapText="1"/>
    </xf>
    <xf numFmtId="0" fontId="9" fillId="0" borderId="21" xfId="0" applyFont="1" applyBorder="1" applyAlignment="1">
      <alignment vertical="top" wrapText="1"/>
    </xf>
    <xf numFmtId="0" fontId="9" fillId="0" borderId="22" xfId="0" applyFont="1" applyBorder="1" applyAlignment="1">
      <alignment vertical="top" wrapText="1"/>
    </xf>
    <xf numFmtId="0" fontId="19" fillId="0" borderId="6" xfId="0" applyFont="1" applyBorder="1" applyAlignment="1">
      <alignment horizontal="center" vertical="center"/>
    </xf>
    <xf numFmtId="0" fontId="9" fillId="0" borderId="23" xfId="0" applyFont="1" applyBorder="1" applyAlignment="1">
      <alignment vertical="top" wrapText="1"/>
    </xf>
    <xf numFmtId="2" fontId="19" fillId="0" borderId="24" xfId="0" applyNumberFormat="1" applyFont="1" applyBorder="1" applyAlignment="1">
      <alignment horizontal="center" vertical="center"/>
    </xf>
    <xf numFmtId="0" fontId="9" fillId="0" borderId="13" xfId="0" applyFont="1" applyBorder="1" applyAlignment="1">
      <alignment vertical="top"/>
    </xf>
    <xf numFmtId="2" fontId="19" fillId="0" borderId="13" xfId="0" applyNumberFormat="1" applyFont="1" applyBorder="1" applyAlignment="1">
      <alignment horizontal="center" vertical="center"/>
    </xf>
    <xf numFmtId="49" fontId="21" fillId="0" borderId="0" xfId="0" applyNumberFormat="1" applyFont="1" applyAlignment="1">
      <alignment vertical="top"/>
    </xf>
    <xf numFmtId="0" fontId="21" fillId="0" borderId="0" xfId="0" applyFont="1" applyAlignment="1">
      <alignment vertical="top"/>
    </xf>
    <xf numFmtId="49" fontId="10" fillId="0" borderId="13" xfId="0" applyNumberFormat="1" applyFont="1" applyBorder="1" applyAlignment="1">
      <alignment vertical="top"/>
    </xf>
    <xf numFmtId="0" fontId="10" fillId="0" borderId="13" xfId="0" applyFont="1" applyBorder="1" applyAlignment="1">
      <alignment vertical="top"/>
    </xf>
    <xf numFmtId="0" fontId="10" fillId="0" borderId="13" xfId="0" applyFont="1" applyFill="1" applyBorder="1" applyAlignment="1">
      <alignment vertical="top" wrapText="1"/>
    </xf>
    <xf numFmtId="0" fontId="10" fillId="0" borderId="13" xfId="0" applyFont="1" applyBorder="1" applyAlignment="1">
      <alignment vertical="top" wrapText="1"/>
    </xf>
    <xf numFmtId="0" fontId="9" fillId="0" borderId="0" xfId="0" applyFont="1" applyBorder="1" applyAlignment="1">
      <alignment vertical="top"/>
    </xf>
    <xf numFmtId="0" fontId="9" fillId="0" borderId="0" xfId="0" applyFont="1" applyBorder="1" applyAlignment="1">
      <alignment vertical="top" wrapText="1"/>
    </xf>
    <xf numFmtId="0" fontId="19" fillId="0" borderId="0" xfId="0" applyFont="1" applyBorder="1" applyAlignment="1">
      <alignment horizontal="center" vertical="center"/>
    </xf>
    <xf numFmtId="2" fontId="19" fillId="0" borderId="0" xfId="0" applyNumberFormat="1" applyFont="1" applyBorder="1" applyAlignment="1">
      <alignment horizontal="center" vertical="center"/>
    </xf>
    <xf numFmtId="49" fontId="9" fillId="0" borderId="0" xfId="0" applyNumberFormat="1" applyFont="1" applyAlignment="1">
      <alignment vertical="top"/>
    </xf>
    <xf numFmtId="0" fontId="10" fillId="0" borderId="0" xfId="0" applyFont="1"/>
    <xf numFmtId="0" fontId="9" fillId="0" borderId="0" xfId="0" applyFont="1"/>
    <xf numFmtId="0" fontId="10" fillId="0" borderId="0" xfId="0" applyFont="1" applyAlignment="1">
      <alignment horizontal="center"/>
    </xf>
    <xf numFmtId="0" fontId="9" fillId="0" borderId="0" xfId="0" applyFont="1" applyAlignment="1">
      <alignment vertical="top"/>
    </xf>
    <xf numFmtId="0" fontId="12" fillId="0" borderId="0" xfId="0" applyFont="1" applyAlignment="1">
      <alignment horizontal="center"/>
    </xf>
    <xf numFmtId="0" fontId="12" fillId="0" borderId="0" xfId="0" applyFont="1" applyAlignment="1">
      <alignment horizontal="left"/>
    </xf>
    <xf numFmtId="0" fontId="22" fillId="0" borderId="0" xfId="0" applyFont="1"/>
    <xf numFmtId="0" fontId="23" fillId="0" borderId="0" xfId="0" applyFont="1" applyAlignment="1">
      <alignment vertical="center"/>
    </xf>
    <xf numFmtId="0" fontId="24" fillId="0" borderId="0" xfId="0" applyFont="1" applyAlignment="1">
      <alignment vertical="center"/>
    </xf>
    <xf numFmtId="0" fontId="0" fillId="0" borderId="3" xfId="0" applyFill="1" applyBorder="1" applyAlignment="1">
      <alignment horizontal="center" vertical="center"/>
    </xf>
    <xf numFmtId="0" fontId="10" fillId="2" borderId="7" xfId="0" applyFont="1" applyFill="1" applyBorder="1" applyAlignment="1">
      <alignment horizontal="center" vertical="top"/>
    </xf>
    <xf numFmtId="0" fontId="10" fillId="2" borderId="8" xfId="0" applyFont="1" applyFill="1" applyBorder="1" applyAlignment="1">
      <alignment horizontal="center" vertical="top"/>
    </xf>
    <xf numFmtId="0" fontId="10" fillId="2" borderId="9"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9"/>
  <sheetViews>
    <sheetView topLeftCell="A8" zoomScale="40" zoomScaleNormal="40" zoomScaleSheetLayoutView="30" zoomScalePageLayoutView="40" workbookViewId="0">
      <selection activeCell="I29" sqref="A1:I29"/>
    </sheetView>
  </sheetViews>
  <sheetFormatPr baseColWidth="10" defaultColWidth="9.1640625" defaultRowHeight="12" x14ac:dyDescent="0"/>
  <cols>
    <col min="1" max="1" width="4.6640625" style="44" customWidth="1"/>
    <col min="2" max="2" width="19.83203125" style="2" customWidth="1"/>
    <col min="3" max="3" width="57" style="7" customWidth="1"/>
    <col min="4" max="4" width="53.33203125" style="7" customWidth="1"/>
    <col min="5" max="5" width="41.33203125" style="7" customWidth="1"/>
    <col min="6" max="6" width="9.5" style="11" customWidth="1"/>
    <col min="7" max="7" width="50.33203125" style="7" customWidth="1"/>
    <col min="8" max="8" width="15.33203125" style="1" customWidth="1"/>
    <col min="9" max="9" width="16" style="34" customWidth="1"/>
    <col min="10" max="16384" width="9.1640625" style="1"/>
  </cols>
  <sheetData>
    <row r="1" spans="1:9" ht="13" thickBot="1">
      <c r="A1" s="39"/>
      <c r="B1" s="6"/>
      <c r="C1" s="10"/>
      <c r="D1" s="10"/>
      <c r="E1" s="10"/>
      <c r="G1" s="10"/>
      <c r="H1" s="4"/>
    </row>
    <row r="2" spans="1:9" ht="48">
      <c r="A2" s="40" t="s">
        <v>0</v>
      </c>
      <c r="B2" s="17" t="s">
        <v>47</v>
      </c>
      <c r="C2" s="17" t="s">
        <v>50</v>
      </c>
      <c r="D2" s="17" t="s">
        <v>54</v>
      </c>
      <c r="E2" s="17" t="s">
        <v>48</v>
      </c>
      <c r="F2" s="17" t="s">
        <v>49</v>
      </c>
      <c r="G2" s="17" t="s">
        <v>120</v>
      </c>
      <c r="H2" s="17" t="s">
        <v>122</v>
      </c>
      <c r="I2" s="35" t="s">
        <v>121</v>
      </c>
    </row>
    <row r="3" spans="1:9" ht="117">
      <c r="A3" s="41">
        <v>1</v>
      </c>
      <c r="B3" s="18" t="s">
        <v>53</v>
      </c>
      <c r="C3" s="19" t="s">
        <v>55</v>
      </c>
      <c r="D3" s="19" t="s">
        <v>74</v>
      </c>
      <c r="E3" s="20" t="s">
        <v>124</v>
      </c>
      <c r="F3" s="29">
        <v>1</v>
      </c>
      <c r="G3" s="22"/>
      <c r="H3" s="108"/>
      <c r="I3" s="36">
        <f>H3*F3</f>
        <v>0</v>
      </c>
    </row>
    <row r="4" spans="1:9" ht="156">
      <c r="A4" s="45"/>
      <c r="B4" s="46"/>
      <c r="C4" s="47" t="s">
        <v>76</v>
      </c>
      <c r="D4" s="47" t="s">
        <v>75</v>
      </c>
      <c r="E4" s="48"/>
      <c r="F4" s="49"/>
      <c r="G4" s="49"/>
      <c r="H4" s="108"/>
      <c r="I4" s="50">
        <f t="shared" ref="I4:I31" si="0">H4*F4</f>
        <v>0</v>
      </c>
    </row>
    <row r="5" spans="1:9" ht="65">
      <c r="A5" s="45"/>
      <c r="B5" s="46"/>
      <c r="C5" s="51" t="s">
        <v>73</v>
      </c>
      <c r="D5" s="47" t="s">
        <v>72</v>
      </c>
      <c r="E5" s="52"/>
      <c r="F5" s="49"/>
      <c r="G5" s="49"/>
      <c r="H5" s="108"/>
      <c r="I5" s="50">
        <f t="shared" si="0"/>
        <v>0</v>
      </c>
    </row>
    <row r="6" spans="1:9" ht="143">
      <c r="A6" s="45" t="s">
        <v>2</v>
      </c>
      <c r="B6" s="46"/>
      <c r="C6" s="47" t="s">
        <v>46</v>
      </c>
      <c r="D6" s="47" t="s">
        <v>51</v>
      </c>
      <c r="E6" s="53" t="s">
        <v>123</v>
      </c>
      <c r="F6" s="54">
        <v>1</v>
      </c>
      <c r="G6" s="49"/>
      <c r="H6" s="108"/>
      <c r="I6" s="50">
        <f t="shared" si="0"/>
        <v>0</v>
      </c>
    </row>
    <row r="7" spans="1:9" ht="15">
      <c r="A7" s="45" t="s">
        <v>3</v>
      </c>
      <c r="B7" s="55"/>
      <c r="C7" s="48" t="s">
        <v>45</v>
      </c>
      <c r="D7" s="48" t="s">
        <v>52</v>
      </c>
      <c r="E7" s="48"/>
      <c r="F7" s="54">
        <v>1</v>
      </c>
      <c r="G7" s="49"/>
      <c r="H7" s="108"/>
      <c r="I7" s="50">
        <f t="shared" si="0"/>
        <v>0</v>
      </c>
    </row>
    <row r="8" spans="1:9" ht="15">
      <c r="A8" s="42"/>
      <c r="B8" s="25"/>
      <c r="C8" s="20"/>
      <c r="D8" s="20"/>
      <c r="E8" s="20"/>
      <c r="F8" s="22"/>
      <c r="G8" s="22"/>
      <c r="H8" s="108"/>
      <c r="I8" s="36"/>
    </row>
    <row r="9" spans="1:9" ht="15">
      <c r="A9" s="42"/>
      <c r="B9" s="21"/>
      <c r="C9" s="20"/>
      <c r="D9" s="20"/>
      <c r="E9" s="23"/>
      <c r="F9" s="22"/>
      <c r="G9" s="22"/>
      <c r="H9" s="108"/>
      <c r="I9" s="36"/>
    </row>
    <row r="10" spans="1:9" ht="14" customHeight="1">
      <c r="A10" s="43" t="s">
        <v>4</v>
      </c>
      <c r="B10" s="26" t="s">
        <v>57</v>
      </c>
      <c r="C10" s="26" t="s">
        <v>14</v>
      </c>
      <c r="D10" s="27" t="s">
        <v>77</v>
      </c>
      <c r="E10" s="26" t="s">
        <v>100</v>
      </c>
      <c r="F10" s="24">
        <v>1</v>
      </c>
      <c r="G10" s="22"/>
      <c r="H10" s="108"/>
      <c r="I10" s="36">
        <f t="shared" si="0"/>
        <v>0</v>
      </c>
    </row>
    <row r="11" spans="1:9" ht="13.25" customHeight="1">
      <c r="A11" s="43" t="s">
        <v>5</v>
      </c>
      <c r="B11" s="26" t="s">
        <v>56</v>
      </c>
      <c r="C11" s="26" t="s">
        <v>42</v>
      </c>
      <c r="D11" s="27" t="s">
        <v>78</v>
      </c>
      <c r="E11" s="26" t="s">
        <v>99</v>
      </c>
      <c r="F11" s="22">
        <v>1</v>
      </c>
      <c r="G11" s="22"/>
      <c r="H11" s="108"/>
      <c r="I11" s="36">
        <f t="shared" si="0"/>
        <v>0</v>
      </c>
    </row>
    <row r="12" spans="1:9" ht="13.25" customHeight="1">
      <c r="A12" s="43" t="s">
        <v>6</v>
      </c>
      <c r="B12" s="26" t="s">
        <v>58</v>
      </c>
      <c r="C12" s="26" t="s">
        <v>15</v>
      </c>
      <c r="D12" s="27" t="s">
        <v>79</v>
      </c>
      <c r="E12" s="26" t="s">
        <v>44</v>
      </c>
      <c r="F12" s="22">
        <v>1</v>
      </c>
      <c r="G12" s="22"/>
      <c r="H12" s="108"/>
      <c r="I12" s="36">
        <f t="shared" si="0"/>
        <v>0</v>
      </c>
    </row>
    <row r="13" spans="1:9" ht="39">
      <c r="A13" s="43" t="s">
        <v>7</v>
      </c>
      <c r="B13" s="26" t="s">
        <v>59</v>
      </c>
      <c r="C13" s="26" t="s">
        <v>16</v>
      </c>
      <c r="D13" s="27" t="s">
        <v>80</v>
      </c>
      <c r="E13" s="26" t="s">
        <v>101</v>
      </c>
      <c r="F13" s="22">
        <v>1</v>
      </c>
      <c r="G13" s="22"/>
      <c r="H13" s="108"/>
      <c r="I13" s="36">
        <f t="shared" si="0"/>
        <v>0</v>
      </c>
    </row>
    <row r="14" spans="1:9" ht="39">
      <c r="A14" s="43" t="s">
        <v>8</v>
      </c>
      <c r="B14" s="26" t="s">
        <v>59</v>
      </c>
      <c r="C14" s="26" t="s">
        <v>43</v>
      </c>
      <c r="D14" s="27" t="s">
        <v>81</v>
      </c>
      <c r="E14" s="26" t="s">
        <v>102</v>
      </c>
      <c r="F14" s="22">
        <v>1</v>
      </c>
      <c r="G14" s="22"/>
      <c r="H14" s="108"/>
      <c r="I14" s="36">
        <f t="shared" si="0"/>
        <v>0</v>
      </c>
    </row>
    <row r="15" spans="1:9" ht="39">
      <c r="A15" s="43" t="s">
        <v>126</v>
      </c>
      <c r="B15" s="19" t="s">
        <v>60</v>
      </c>
      <c r="C15" s="19" t="s">
        <v>67</v>
      </c>
      <c r="D15" s="27" t="s">
        <v>82</v>
      </c>
      <c r="E15" s="26" t="s">
        <v>103</v>
      </c>
      <c r="F15" s="24">
        <v>2</v>
      </c>
      <c r="G15" s="22"/>
      <c r="H15" s="108"/>
      <c r="I15" s="36">
        <f t="shared" si="0"/>
        <v>0</v>
      </c>
    </row>
    <row r="16" spans="1:9" ht="39">
      <c r="A16" s="43" t="s">
        <v>9</v>
      </c>
      <c r="B16" s="19" t="s">
        <v>60</v>
      </c>
      <c r="C16" s="19" t="s">
        <v>68</v>
      </c>
      <c r="D16" s="27" t="s">
        <v>83</v>
      </c>
      <c r="E16" s="26" t="s">
        <v>104</v>
      </c>
      <c r="F16" s="22">
        <v>2</v>
      </c>
      <c r="G16" s="22"/>
      <c r="H16" s="108"/>
      <c r="I16" s="36">
        <f t="shared" si="0"/>
        <v>0</v>
      </c>
    </row>
    <row r="17" spans="1:9" ht="39">
      <c r="A17" s="43" t="s">
        <v>17</v>
      </c>
      <c r="B17" s="19" t="s">
        <v>60</v>
      </c>
      <c r="C17" s="19" t="s">
        <v>69</v>
      </c>
      <c r="D17" s="27" t="s">
        <v>84</v>
      </c>
      <c r="E17" s="26" t="s">
        <v>105</v>
      </c>
      <c r="F17" s="22">
        <v>1</v>
      </c>
      <c r="G17" s="22"/>
      <c r="H17" s="108"/>
      <c r="I17" s="36">
        <f t="shared" si="0"/>
        <v>0</v>
      </c>
    </row>
    <row r="18" spans="1:9" ht="39">
      <c r="A18" s="43" t="s">
        <v>18</v>
      </c>
      <c r="B18" s="19" t="s">
        <v>60</v>
      </c>
      <c r="C18" s="19" t="s">
        <v>70</v>
      </c>
      <c r="D18" s="27" t="s">
        <v>85</v>
      </c>
      <c r="E18" s="26" t="s">
        <v>106</v>
      </c>
      <c r="F18" s="24">
        <v>2</v>
      </c>
      <c r="G18" s="22"/>
      <c r="H18" s="108"/>
      <c r="I18" s="36">
        <f t="shared" si="0"/>
        <v>0</v>
      </c>
    </row>
    <row r="19" spans="1:9" ht="39">
      <c r="A19" s="43" t="s">
        <v>19</v>
      </c>
      <c r="B19" s="19" t="s">
        <v>60</v>
      </c>
      <c r="C19" s="19" t="s">
        <v>71</v>
      </c>
      <c r="D19" s="27" t="s">
        <v>86</v>
      </c>
      <c r="E19" s="26" t="s">
        <v>107</v>
      </c>
      <c r="F19" s="24">
        <v>2</v>
      </c>
      <c r="G19" s="22"/>
      <c r="H19" s="108"/>
      <c r="I19" s="36">
        <f t="shared" si="0"/>
        <v>0</v>
      </c>
    </row>
    <row r="20" spans="1:9" ht="39">
      <c r="A20" s="43" t="s">
        <v>20</v>
      </c>
      <c r="B20" s="19" t="s">
        <v>61</v>
      </c>
      <c r="C20" s="28" t="s">
        <v>29</v>
      </c>
      <c r="D20" s="27" t="s">
        <v>87</v>
      </c>
      <c r="E20" s="26" t="s">
        <v>108</v>
      </c>
      <c r="F20" s="24">
        <v>10</v>
      </c>
      <c r="G20" s="22"/>
      <c r="H20" s="108"/>
      <c r="I20" s="36">
        <f t="shared" si="0"/>
        <v>0</v>
      </c>
    </row>
    <row r="21" spans="1:9" ht="39">
      <c r="A21" s="43" t="s">
        <v>21</v>
      </c>
      <c r="B21" s="19" t="s">
        <v>61</v>
      </c>
      <c r="C21" s="19" t="s">
        <v>30</v>
      </c>
      <c r="D21" s="27" t="s">
        <v>88</v>
      </c>
      <c r="E21" s="26" t="s">
        <v>109</v>
      </c>
      <c r="F21" s="24">
        <v>20</v>
      </c>
      <c r="G21" s="22"/>
      <c r="H21" s="108"/>
      <c r="I21" s="36">
        <f t="shared" si="0"/>
        <v>0</v>
      </c>
    </row>
    <row r="22" spans="1:9" ht="30" customHeight="1">
      <c r="A22" s="43" t="s">
        <v>22</v>
      </c>
      <c r="B22" s="19" t="s">
        <v>61</v>
      </c>
      <c r="C22" s="19" t="s">
        <v>31</v>
      </c>
      <c r="D22" s="27" t="s">
        <v>89</v>
      </c>
      <c r="E22" s="26" t="s">
        <v>110</v>
      </c>
      <c r="F22" s="24">
        <v>20</v>
      </c>
      <c r="G22" s="22"/>
      <c r="H22" s="108"/>
      <c r="I22" s="36">
        <f t="shared" si="0"/>
        <v>0</v>
      </c>
    </row>
    <row r="23" spans="1:9" ht="39">
      <c r="A23" s="43" t="s">
        <v>23</v>
      </c>
      <c r="B23" s="26" t="s">
        <v>62</v>
      </c>
      <c r="C23" s="26" t="s">
        <v>33</v>
      </c>
      <c r="D23" s="27" t="s">
        <v>90</v>
      </c>
      <c r="E23" s="26" t="s">
        <v>111</v>
      </c>
      <c r="F23" s="24">
        <v>10</v>
      </c>
      <c r="G23" s="22"/>
      <c r="H23" s="108"/>
      <c r="I23" s="36">
        <f t="shared" si="0"/>
        <v>0</v>
      </c>
    </row>
    <row r="24" spans="1:9" ht="39">
      <c r="A24" s="43" t="s">
        <v>24</v>
      </c>
      <c r="B24" s="26" t="s">
        <v>62</v>
      </c>
      <c r="C24" s="26" t="s">
        <v>32</v>
      </c>
      <c r="D24" s="27" t="s">
        <v>91</v>
      </c>
      <c r="E24" s="26" t="s">
        <v>112</v>
      </c>
      <c r="F24" s="24">
        <v>20</v>
      </c>
      <c r="G24" s="22"/>
      <c r="H24" s="108"/>
      <c r="I24" s="36">
        <f t="shared" si="0"/>
        <v>0</v>
      </c>
    </row>
    <row r="25" spans="1:9" ht="39">
      <c r="A25" s="43" t="s">
        <v>25</v>
      </c>
      <c r="B25" s="26" t="s">
        <v>62</v>
      </c>
      <c r="C25" s="26" t="s">
        <v>34</v>
      </c>
      <c r="D25" s="27" t="s">
        <v>92</v>
      </c>
      <c r="E25" s="26" t="s">
        <v>113</v>
      </c>
      <c r="F25" s="24">
        <v>20</v>
      </c>
      <c r="G25" s="22"/>
      <c r="H25" s="108"/>
      <c r="I25" s="36">
        <f t="shared" si="0"/>
        <v>0</v>
      </c>
    </row>
    <row r="26" spans="1:9" ht="12" customHeight="1">
      <c r="A26" s="43" t="s">
        <v>26</v>
      </c>
      <c r="B26" s="26" t="s">
        <v>63</v>
      </c>
      <c r="C26" s="26" t="s">
        <v>35</v>
      </c>
      <c r="D26" s="27" t="s">
        <v>93</v>
      </c>
      <c r="E26" s="26" t="s">
        <v>114</v>
      </c>
      <c r="F26" s="24">
        <v>10</v>
      </c>
      <c r="G26" s="22"/>
      <c r="H26" s="108"/>
      <c r="I26" s="36">
        <f t="shared" si="0"/>
        <v>0</v>
      </c>
    </row>
    <row r="27" spans="1:9" ht="12" customHeight="1">
      <c r="A27" s="43" t="s">
        <v>27</v>
      </c>
      <c r="B27" s="26" t="s">
        <v>63</v>
      </c>
      <c r="C27" s="26" t="s">
        <v>36</v>
      </c>
      <c r="D27" s="27" t="s">
        <v>94</v>
      </c>
      <c r="E27" s="26" t="s">
        <v>115</v>
      </c>
      <c r="F27" s="24">
        <v>10</v>
      </c>
      <c r="G27" s="22"/>
      <c r="H27" s="108"/>
      <c r="I27" s="36">
        <f t="shared" si="0"/>
        <v>0</v>
      </c>
    </row>
    <row r="28" spans="1:9" ht="12" customHeight="1">
      <c r="A28" s="43" t="s">
        <v>28</v>
      </c>
      <c r="B28" s="19" t="s">
        <v>64</v>
      </c>
      <c r="C28" s="26" t="s">
        <v>37</v>
      </c>
      <c r="D28" s="27" t="s">
        <v>95</v>
      </c>
      <c r="E28" s="19" t="s">
        <v>116</v>
      </c>
      <c r="F28" s="24">
        <v>2</v>
      </c>
      <c r="G28" s="22"/>
      <c r="H28" s="108"/>
      <c r="I28" s="36">
        <f t="shared" si="0"/>
        <v>0</v>
      </c>
    </row>
    <row r="29" spans="1:9" ht="39">
      <c r="A29" s="43" t="s">
        <v>38</v>
      </c>
      <c r="B29" s="19" t="s">
        <v>65</v>
      </c>
      <c r="C29" s="19" t="s">
        <v>40</v>
      </c>
      <c r="D29" s="27" t="s">
        <v>96</v>
      </c>
      <c r="E29" s="26" t="s">
        <v>117</v>
      </c>
      <c r="F29" s="24">
        <v>2</v>
      </c>
      <c r="G29" s="22"/>
      <c r="H29" s="108"/>
      <c r="I29" s="36">
        <f t="shared" si="0"/>
        <v>0</v>
      </c>
    </row>
    <row r="30" spans="1:9" s="4" customFormat="1" ht="39">
      <c r="A30" s="43" t="s">
        <v>127</v>
      </c>
      <c r="B30" s="19" t="s">
        <v>66</v>
      </c>
      <c r="C30" s="19" t="s">
        <v>41</v>
      </c>
      <c r="D30" s="27" t="s">
        <v>97</v>
      </c>
      <c r="E30" s="26" t="s">
        <v>118</v>
      </c>
      <c r="F30" s="22">
        <v>2</v>
      </c>
      <c r="G30" s="22"/>
      <c r="H30" s="108"/>
      <c r="I30" s="36">
        <f t="shared" si="0"/>
        <v>0</v>
      </c>
    </row>
    <row r="31" spans="1:9" s="5" customFormat="1" ht="51.75" customHeight="1">
      <c r="A31" s="43" t="s">
        <v>128</v>
      </c>
      <c r="B31" s="19" t="s">
        <v>66</v>
      </c>
      <c r="C31" s="19" t="s">
        <v>39</v>
      </c>
      <c r="D31" s="27" t="s">
        <v>98</v>
      </c>
      <c r="E31" s="26" t="s">
        <v>119</v>
      </c>
      <c r="F31" s="22">
        <v>2</v>
      </c>
      <c r="G31" s="22"/>
      <c r="H31" s="108"/>
      <c r="I31" s="36">
        <f t="shared" si="0"/>
        <v>0</v>
      </c>
    </row>
    <row r="32" spans="1:9" ht="131.25" customHeight="1">
      <c r="C32" s="8"/>
      <c r="D32" s="8"/>
    </row>
    <row r="33" spans="2:9" ht="190.5" customHeight="1" thickBot="1">
      <c r="C33" s="8"/>
      <c r="D33" s="8"/>
    </row>
    <row r="34" spans="2:9" ht="79.5" customHeight="1" thickBot="1">
      <c r="G34" s="9" t="s">
        <v>1</v>
      </c>
      <c r="H34" s="3"/>
      <c r="I34" s="37">
        <f>SUM(I3:I33)</f>
        <v>0</v>
      </c>
    </row>
    <row r="35" spans="2:9" ht="169.5" customHeight="1">
      <c r="G35" s="7" t="s">
        <v>125</v>
      </c>
    </row>
    <row r="36" spans="2:9" ht="28.5" customHeight="1"/>
    <row r="37" spans="2:9" ht="13">
      <c r="B37" s="13"/>
    </row>
    <row r="38" spans="2:9" ht="13">
      <c r="B38" s="13"/>
    </row>
    <row r="39" spans="2:9" ht="64.5" customHeight="1">
      <c r="B39" s="13"/>
    </row>
    <row r="40" spans="2:9" ht="63" customHeight="1">
      <c r="B40" s="13"/>
    </row>
    <row r="41" spans="2:9" ht="49.5" customHeight="1">
      <c r="B41" s="14" t="s">
        <v>10</v>
      </c>
    </row>
    <row r="42" spans="2:9" ht="63" customHeight="1">
      <c r="B42" s="12" t="s">
        <v>11</v>
      </c>
    </row>
    <row r="43" spans="2:9" ht="62.25" customHeight="1">
      <c r="B43" s="14"/>
    </row>
    <row r="44" spans="2:9" ht="54" customHeight="1">
      <c r="B44" s="16"/>
    </row>
    <row r="45" spans="2:9" ht="52.5" customHeight="1">
      <c r="B45" s="13"/>
    </row>
    <row r="46" spans="2:9" ht="63" customHeight="1">
      <c r="B46" s="13" t="s">
        <v>13</v>
      </c>
    </row>
    <row r="47" spans="2:9" ht="14">
      <c r="B47" s="15" t="s">
        <v>12</v>
      </c>
    </row>
    <row r="48" spans="2:9" ht="63" customHeight="1"/>
    <row r="49" ht="53.25" customHeight="1"/>
    <row r="50" ht="48.75" customHeight="1"/>
    <row r="51" ht="54" customHeight="1"/>
    <row r="52" ht="50.25" customHeight="1"/>
    <row r="53" ht="50.25" customHeight="1"/>
    <row r="54" ht="48" customHeight="1"/>
    <row r="56" ht="50.25" customHeight="1"/>
    <row r="57" ht="64.5" customHeight="1"/>
    <row r="58" ht="48" customHeight="1"/>
    <row r="59" ht="51" customHeight="1"/>
  </sheetData>
  <phoneticPr fontId="1" type="noConversion"/>
  <pageMargins left="0.39370078740157483" right="0.39370078740157483" top="0.39370078740157483" bottom="0.39370078740157483" header="0.51181102362204722" footer="0.51181102362204722"/>
  <pageSetup paperSize="9" scale="53" fitToHeight="0"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I85"/>
  <sheetViews>
    <sheetView tabSelected="1" zoomScale="50" zoomScaleNormal="50" zoomScalePageLayoutView="50" workbookViewId="0">
      <selection activeCell="O9" sqref="O9"/>
    </sheetView>
  </sheetViews>
  <sheetFormatPr baseColWidth="10" defaultColWidth="9.1640625" defaultRowHeight="12" x14ac:dyDescent="0"/>
  <cols>
    <col min="1" max="1" width="4.6640625" style="44" customWidth="1"/>
    <col min="2" max="2" width="20.6640625" style="2" customWidth="1"/>
    <col min="3" max="3" width="57" style="7" customWidth="1"/>
    <col min="4" max="4" width="53.33203125" style="7" customWidth="1"/>
    <col min="5" max="5" width="19" style="7" customWidth="1"/>
    <col min="6" max="6" width="22.1640625" style="11" customWidth="1"/>
    <col min="7" max="7" width="42.6640625" style="7" customWidth="1"/>
    <col min="8" max="8" width="24.1640625" style="1" customWidth="1"/>
    <col min="9" max="9" width="16" style="34" customWidth="1"/>
    <col min="10" max="16384" width="9.1640625" style="1"/>
  </cols>
  <sheetData>
    <row r="2" spans="1:9" ht="26">
      <c r="A2" s="90" t="s">
        <v>129</v>
      </c>
      <c r="B2" s="91" t="s">
        <v>130</v>
      </c>
      <c r="C2" s="92" t="s">
        <v>131</v>
      </c>
      <c r="D2" s="92" t="s">
        <v>132</v>
      </c>
      <c r="E2" s="92" t="s">
        <v>133</v>
      </c>
      <c r="F2" s="92" t="s">
        <v>134</v>
      </c>
      <c r="G2" s="93" t="s">
        <v>135</v>
      </c>
      <c r="H2" s="93" t="s">
        <v>136</v>
      </c>
    </row>
    <row r="3" spans="1:9" ht="14" thickBot="1">
      <c r="A3" s="56" t="s">
        <v>137</v>
      </c>
      <c r="B3" s="109" t="s">
        <v>138</v>
      </c>
      <c r="C3" s="110"/>
      <c r="D3" s="110"/>
      <c r="E3" s="110"/>
      <c r="F3" s="110"/>
      <c r="G3" s="110"/>
      <c r="H3" s="111"/>
    </row>
    <row r="4" spans="1:9" ht="40" thickBot="1">
      <c r="A4" s="57" t="s">
        <v>139</v>
      </c>
      <c r="B4" s="58" t="s">
        <v>140</v>
      </c>
      <c r="C4" s="58" t="s">
        <v>141</v>
      </c>
      <c r="D4" s="59" t="s">
        <v>142</v>
      </c>
      <c r="E4" s="60">
        <v>2</v>
      </c>
      <c r="F4" s="61" t="s">
        <v>143</v>
      </c>
      <c r="G4" s="62"/>
      <c r="H4" s="63"/>
    </row>
    <row r="5" spans="1:9" ht="53" thickBot="1">
      <c r="A5" s="64" t="s">
        <v>144</v>
      </c>
      <c r="B5" s="58" t="s">
        <v>145</v>
      </c>
      <c r="C5" s="58" t="s">
        <v>146</v>
      </c>
      <c r="D5" s="59" t="s">
        <v>147</v>
      </c>
      <c r="E5" s="60">
        <v>2</v>
      </c>
      <c r="F5" s="61" t="s">
        <v>148</v>
      </c>
      <c r="G5" s="65"/>
      <c r="H5" s="66"/>
    </row>
    <row r="6" spans="1:9" ht="53" thickBot="1">
      <c r="A6" s="64" t="s">
        <v>149</v>
      </c>
      <c r="B6" s="58" t="s">
        <v>150</v>
      </c>
      <c r="C6" s="58" t="s">
        <v>151</v>
      </c>
      <c r="D6" s="59" t="s">
        <v>152</v>
      </c>
      <c r="E6" s="60">
        <v>2</v>
      </c>
      <c r="F6" s="61" t="s">
        <v>153</v>
      </c>
      <c r="G6" s="65"/>
      <c r="H6" s="66"/>
    </row>
    <row r="7" spans="1:9" ht="79" thickBot="1">
      <c r="A7" s="57" t="s">
        <v>154</v>
      </c>
      <c r="B7" s="67" t="s">
        <v>155</v>
      </c>
      <c r="C7" s="68" t="s">
        <v>156</v>
      </c>
      <c r="D7" s="69" t="s">
        <v>157</v>
      </c>
      <c r="E7" s="60">
        <v>2</v>
      </c>
      <c r="F7" s="61" t="s">
        <v>158</v>
      </c>
      <c r="G7" s="65"/>
      <c r="H7" s="66"/>
    </row>
    <row r="8" spans="1:9" ht="181" thickBot="1">
      <c r="A8" s="57" t="s">
        <v>159</v>
      </c>
      <c r="B8" s="68" t="s">
        <v>160</v>
      </c>
      <c r="C8" s="70" t="s">
        <v>161</v>
      </c>
      <c r="D8" s="71" t="s">
        <v>162</v>
      </c>
      <c r="E8" s="60">
        <v>1</v>
      </c>
      <c r="F8" s="61" t="s">
        <v>163</v>
      </c>
      <c r="G8" s="65"/>
      <c r="H8" s="66"/>
    </row>
    <row r="9" spans="1:9" ht="241" thickBot="1">
      <c r="A9" s="64" t="s">
        <v>164</v>
      </c>
      <c r="B9" s="68" t="s">
        <v>165</v>
      </c>
      <c r="C9" s="72" t="s">
        <v>166</v>
      </c>
      <c r="D9" s="73" t="s">
        <v>167</v>
      </c>
      <c r="E9" s="60">
        <v>1</v>
      </c>
      <c r="F9" s="61" t="s">
        <v>168</v>
      </c>
      <c r="G9" s="65"/>
      <c r="H9" s="66"/>
    </row>
    <row r="10" spans="1:9" ht="14" customHeight="1" thickBot="1">
      <c r="A10" s="64" t="s">
        <v>169</v>
      </c>
      <c r="B10" s="68" t="s">
        <v>170</v>
      </c>
      <c r="C10" s="68" t="s">
        <v>171</v>
      </c>
      <c r="D10" s="69" t="s">
        <v>172</v>
      </c>
      <c r="E10" s="60">
        <v>10</v>
      </c>
      <c r="F10" s="61" t="s">
        <v>173</v>
      </c>
      <c r="G10" s="65"/>
      <c r="H10" s="66"/>
    </row>
    <row r="11" spans="1:9" ht="13.25" customHeight="1" thickBot="1">
      <c r="A11" s="64" t="s">
        <v>174</v>
      </c>
      <c r="B11" s="68" t="s">
        <v>175</v>
      </c>
      <c r="C11" s="74" t="s">
        <v>176</v>
      </c>
      <c r="D11" s="75" t="s">
        <v>177</v>
      </c>
      <c r="E11" s="60">
        <v>1</v>
      </c>
      <c r="F11" s="61" t="s">
        <v>178</v>
      </c>
      <c r="G11" s="65"/>
      <c r="H11" s="66"/>
    </row>
    <row r="12" spans="1:9" ht="13.25" customHeight="1" thickBot="1">
      <c r="A12" s="64" t="s">
        <v>179</v>
      </c>
      <c r="B12" s="68" t="s">
        <v>180</v>
      </c>
      <c r="C12" s="68" t="s">
        <v>181</v>
      </c>
      <c r="D12" s="69" t="s">
        <v>182</v>
      </c>
      <c r="E12" s="60">
        <v>1</v>
      </c>
      <c r="F12" s="61" t="s">
        <v>183</v>
      </c>
      <c r="G12" s="65"/>
      <c r="H12" s="66"/>
    </row>
    <row r="13" spans="1:9" ht="40" thickBot="1">
      <c r="A13" s="64" t="s">
        <v>184</v>
      </c>
      <c r="B13" s="68" t="s">
        <v>185</v>
      </c>
      <c r="C13" s="68" t="s">
        <v>186</v>
      </c>
      <c r="D13" s="68" t="s">
        <v>186</v>
      </c>
      <c r="E13" s="60">
        <v>1</v>
      </c>
      <c r="F13" s="61" t="s">
        <v>187</v>
      </c>
      <c r="G13" s="65"/>
      <c r="H13" s="66"/>
    </row>
    <row r="14" spans="1:9" ht="53" thickBot="1">
      <c r="A14" s="64" t="s">
        <v>188</v>
      </c>
      <c r="B14" s="68" t="s">
        <v>189</v>
      </c>
      <c r="C14" s="68" t="s">
        <v>190</v>
      </c>
      <c r="D14" s="68" t="s">
        <v>190</v>
      </c>
      <c r="E14" s="60">
        <v>1</v>
      </c>
      <c r="F14" s="61" t="s">
        <v>191</v>
      </c>
      <c r="G14" s="65"/>
      <c r="H14" s="66"/>
      <c r="I14" s="30"/>
    </row>
    <row r="15" spans="1:9" ht="105" thickBot="1">
      <c r="A15" s="64" t="s">
        <v>192</v>
      </c>
      <c r="B15" s="68" t="s">
        <v>193</v>
      </c>
      <c r="C15" s="68" t="s">
        <v>194</v>
      </c>
      <c r="D15" s="68" t="s">
        <v>195</v>
      </c>
      <c r="E15" s="60">
        <v>1</v>
      </c>
      <c r="F15" s="61" t="s">
        <v>196</v>
      </c>
      <c r="G15" s="65"/>
      <c r="H15" s="66"/>
      <c r="I15" s="30"/>
    </row>
    <row r="16" spans="1:9" ht="105" thickBot="1">
      <c r="A16" s="64" t="s">
        <v>197</v>
      </c>
      <c r="B16" s="68" t="s">
        <v>198</v>
      </c>
      <c r="C16" s="68" t="s">
        <v>199</v>
      </c>
      <c r="D16" s="68" t="s">
        <v>200</v>
      </c>
      <c r="E16" s="60">
        <v>1</v>
      </c>
      <c r="F16" s="61" t="s">
        <v>201</v>
      </c>
      <c r="G16" s="65"/>
      <c r="H16" s="66"/>
      <c r="I16" s="31"/>
    </row>
    <row r="17" spans="1:9" ht="66" thickBot="1">
      <c r="A17" s="64" t="s">
        <v>202</v>
      </c>
      <c r="B17" s="68" t="s">
        <v>203</v>
      </c>
      <c r="C17" s="68" t="s">
        <v>204</v>
      </c>
      <c r="D17" s="69" t="s">
        <v>205</v>
      </c>
      <c r="E17" s="60">
        <v>4</v>
      </c>
      <c r="F17" s="61" t="s">
        <v>206</v>
      </c>
      <c r="G17" s="65"/>
      <c r="H17" s="66"/>
      <c r="I17" s="31"/>
    </row>
    <row r="18" spans="1:9" ht="92" thickBot="1">
      <c r="A18" s="64" t="s">
        <v>207</v>
      </c>
      <c r="B18" s="68" t="s">
        <v>208</v>
      </c>
      <c r="C18" s="68" t="s">
        <v>209</v>
      </c>
      <c r="D18" s="69" t="s">
        <v>210</v>
      </c>
      <c r="E18" s="60">
        <v>1</v>
      </c>
      <c r="F18" s="61" t="s">
        <v>211</v>
      </c>
      <c r="G18" s="65"/>
      <c r="H18" s="66"/>
      <c r="I18" s="31"/>
    </row>
    <row r="19" spans="1:9" ht="105" thickBot="1">
      <c r="A19" s="64" t="s">
        <v>212</v>
      </c>
      <c r="B19" s="68" t="s">
        <v>213</v>
      </c>
      <c r="C19" s="68" t="s">
        <v>214</v>
      </c>
      <c r="D19" s="69" t="s">
        <v>215</v>
      </c>
      <c r="E19" s="60">
        <v>1</v>
      </c>
      <c r="F19" s="61" t="s">
        <v>216</v>
      </c>
      <c r="G19" s="65"/>
      <c r="H19" s="66"/>
      <c r="I19" s="31"/>
    </row>
    <row r="20" spans="1:9" ht="79" thickBot="1">
      <c r="A20" s="64" t="s">
        <v>217</v>
      </c>
      <c r="B20" s="68" t="s">
        <v>218</v>
      </c>
      <c r="C20" s="68" t="s">
        <v>219</v>
      </c>
      <c r="D20" s="69" t="s">
        <v>220</v>
      </c>
      <c r="E20" s="60">
        <v>1</v>
      </c>
      <c r="F20" s="61" t="s">
        <v>221</v>
      </c>
      <c r="G20" s="65"/>
      <c r="H20" s="66"/>
      <c r="I20" s="31"/>
    </row>
    <row r="21" spans="1:9" ht="79" thickBot="1">
      <c r="A21" s="64" t="s">
        <v>222</v>
      </c>
      <c r="B21" s="68" t="s">
        <v>223</v>
      </c>
      <c r="C21" s="68" t="s">
        <v>224</v>
      </c>
      <c r="D21" s="69" t="s">
        <v>225</v>
      </c>
      <c r="E21" s="60">
        <v>1</v>
      </c>
      <c r="F21" s="61" t="s">
        <v>226</v>
      </c>
      <c r="G21" s="65"/>
      <c r="H21" s="66"/>
      <c r="I21" s="31"/>
    </row>
    <row r="22" spans="1:9" ht="30" customHeight="1" thickBot="1">
      <c r="A22" s="64" t="s">
        <v>227</v>
      </c>
      <c r="B22" s="68" t="s">
        <v>228</v>
      </c>
      <c r="C22" s="68" t="s">
        <v>229</v>
      </c>
      <c r="D22" s="69" t="s">
        <v>230</v>
      </c>
      <c r="E22" s="60">
        <v>1</v>
      </c>
      <c r="F22" s="61" t="s">
        <v>231</v>
      </c>
      <c r="G22" s="65"/>
      <c r="H22" s="66"/>
      <c r="I22" s="31"/>
    </row>
    <row r="23" spans="1:9" ht="118" thickBot="1">
      <c r="A23" s="64" t="s">
        <v>232</v>
      </c>
      <c r="B23" s="68" t="s">
        <v>233</v>
      </c>
      <c r="C23" s="68" t="s">
        <v>234</v>
      </c>
      <c r="D23" s="69" t="s">
        <v>235</v>
      </c>
      <c r="E23" s="60">
        <v>1</v>
      </c>
      <c r="F23" s="61" t="s">
        <v>236</v>
      </c>
      <c r="G23" s="65"/>
      <c r="H23" s="66"/>
      <c r="I23" s="31"/>
    </row>
    <row r="24" spans="1:9" ht="92" thickBot="1">
      <c r="A24" s="64" t="s">
        <v>237</v>
      </c>
      <c r="B24" s="68" t="s">
        <v>238</v>
      </c>
      <c r="C24" s="68" t="s">
        <v>239</v>
      </c>
      <c r="D24" s="69" t="s">
        <v>240</v>
      </c>
      <c r="E24" s="60">
        <v>2</v>
      </c>
      <c r="F24" s="61" t="s">
        <v>241</v>
      </c>
      <c r="G24" s="65"/>
      <c r="H24" s="66"/>
      <c r="I24" s="31"/>
    </row>
    <row r="25" spans="1:9" ht="66" thickBot="1">
      <c r="A25" s="64" t="s">
        <v>242</v>
      </c>
      <c r="B25" s="68" t="s">
        <v>243</v>
      </c>
      <c r="C25" s="68" t="s">
        <v>244</v>
      </c>
      <c r="D25" s="69" t="s">
        <v>245</v>
      </c>
      <c r="E25" s="60">
        <v>5</v>
      </c>
      <c r="F25" s="61" t="s">
        <v>246</v>
      </c>
      <c r="G25" s="65"/>
      <c r="H25" s="66"/>
      <c r="I25" s="32"/>
    </row>
    <row r="26" spans="1:9" ht="48" customHeight="1" thickBot="1">
      <c r="A26" s="64" t="s">
        <v>247</v>
      </c>
      <c r="B26" s="68" t="s">
        <v>248</v>
      </c>
      <c r="C26" s="68" t="s">
        <v>249</v>
      </c>
      <c r="D26" s="69" t="s">
        <v>250</v>
      </c>
      <c r="E26" s="60">
        <v>2</v>
      </c>
      <c r="F26" s="61" t="s">
        <v>251</v>
      </c>
      <c r="G26" s="65"/>
      <c r="H26" s="66"/>
      <c r="I26" s="38"/>
    </row>
    <row r="27" spans="1:9" ht="79" thickBot="1">
      <c r="A27" s="64" t="s">
        <v>252</v>
      </c>
      <c r="B27" s="68" t="s">
        <v>253</v>
      </c>
      <c r="C27" s="68" t="s">
        <v>254</v>
      </c>
      <c r="D27" s="69" t="s">
        <v>255</v>
      </c>
      <c r="E27" s="60">
        <v>2</v>
      </c>
      <c r="F27" s="61" t="s">
        <v>256</v>
      </c>
      <c r="G27" s="65"/>
      <c r="H27" s="66"/>
      <c r="I27" s="38"/>
    </row>
    <row r="28" spans="1:9" ht="79" thickBot="1">
      <c r="A28" s="64" t="s">
        <v>257</v>
      </c>
      <c r="B28" s="68" t="s">
        <v>258</v>
      </c>
      <c r="C28" s="68" t="s">
        <v>259</v>
      </c>
      <c r="D28" s="69" t="s">
        <v>260</v>
      </c>
      <c r="E28" s="60">
        <v>2</v>
      </c>
      <c r="F28" s="61" t="s">
        <v>261</v>
      </c>
      <c r="G28" s="65"/>
      <c r="H28" s="66"/>
      <c r="I28" s="38"/>
    </row>
    <row r="29" spans="1:9" ht="105" thickBot="1">
      <c r="A29" s="64" t="s">
        <v>262</v>
      </c>
      <c r="B29" s="68" t="s">
        <v>263</v>
      </c>
      <c r="C29" s="68" t="s">
        <v>264</v>
      </c>
      <c r="D29" s="69" t="s">
        <v>265</v>
      </c>
      <c r="E29" s="60">
        <v>1</v>
      </c>
      <c r="F29" s="61" t="s">
        <v>266</v>
      </c>
      <c r="G29" s="65"/>
      <c r="H29" s="66"/>
      <c r="I29" s="33"/>
    </row>
    <row r="30" spans="1:9" s="4" customFormat="1" ht="92" thickBot="1">
      <c r="A30" s="64" t="s">
        <v>267</v>
      </c>
      <c r="B30" s="68" t="s">
        <v>268</v>
      </c>
      <c r="C30" s="68" t="s">
        <v>269</v>
      </c>
      <c r="D30" s="69" t="s">
        <v>270</v>
      </c>
      <c r="E30" s="60">
        <v>4</v>
      </c>
      <c r="F30" s="61" t="s">
        <v>271</v>
      </c>
      <c r="G30" s="65"/>
      <c r="H30" s="66"/>
      <c r="I30" s="34"/>
    </row>
    <row r="31" spans="1:9" ht="79" thickBot="1">
      <c r="A31" s="64" t="s">
        <v>272</v>
      </c>
      <c r="B31" s="68" t="s">
        <v>273</v>
      </c>
      <c r="C31" s="68" t="s">
        <v>274</v>
      </c>
      <c r="D31" s="69" t="s">
        <v>275</v>
      </c>
      <c r="E31" s="60">
        <v>4</v>
      </c>
      <c r="F31" s="61" t="s">
        <v>276</v>
      </c>
      <c r="G31" s="65"/>
      <c r="H31" s="66"/>
    </row>
    <row r="32" spans="1:9" ht="92" thickBot="1">
      <c r="A32" s="76" t="s">
        <v>277</v>
      </c>
      <c r="B32" s="68" t="s">
        <v>278</v>
      </c>
      <c r="C32" s="68" t="s">
        <v>279</v>
      </c>
      <c r="D32" s="69" t="s">
        <v>280</v>
      </c>
      <c r="E32" s="60">
        <v>4</v>
      </c>
      <c r="F32" s="61" t="s">
        <v>281</v>
      </c>
      <c r="G32" s="65"/>
      <c r="H32" s="66"/>
    </row>
    <row r="33" spans="1:8" s="89" customFormat="1" ht="92" thickBot="1">
      <c r="A33" s="77" t="s">
        <v>282</v>
      </c>
      <c r="B33" s="78" t="s">
        <v>283</v>
      </c>
      <c r="C33" s="68" t="s">
        <v>284</v>
      </c>
      <c r="D33" s="69" t="s">
        <v>285</v>
      </c>
      <c r="E33" s="60">
        <v>4</v>
      </c>
      <c r="F33" s="61" t="s">
        <v>286</v>
      </c>
      <c r="G33" s="65"/>
      <c r="H33" s="66"/>
    </row>
    <row r="34" spans="1:8" s="89" customFormat="1" ht="79" thickBot="1">
      <c r="A34" s="77" t="s">
        <v>287</v>
      </c>
      <c r="B34" s="78" t="s">
        <v>288</v>
      </c>
      <c r="C34" s="68" t="s">
        <v>289</v>
      </c>
      <c r="D34" s="69" t="s">
        <v>290</v>
      </c>
      <c r="E34" s="60">
        <v>4</v>
      </c>
      <c r="F34" s="61" t="s">
        <v>291</v>
      </c>
      <c r="G34" s="65"/>
      <c r="H34" s="66"/>
    </row>
    <row r="35" spans="1:8" s="89" customFormat="1" ht="131" thickBot="1">
      <c r="A35" s="77" t="s">
        <v>292</v>
      </c>
      <c r="B35" s="78" t="s">
        <v>293</v>
      </c>
      <c r="C35" s="68" t="s">
        <v>294</v>
      </c>
      <c r="D35" s="69" t="s">
        <v>295</v>
      </c>
      <c r="E35" s="60">
        <v>2</v>
      </c>
      <c r="F35" s="61" t="s">
        <v>296</v>
      </c>
      <c r="G35" s="65"/>
      <c r="H35" s="66"/>
    </row>
    <row r="36" spans="1:8" s="89" customFormat="1" ht="53" thickBot="1">
      <c r="A36" s="77" t="s">
        <v>297</v>
      </c>
      <c r="B36" s="78" t="s">
        <v>298</v>
      </c>
      <c r="C36" s="68" t="s">
        <v>299</v>
      </c>
      <c r="D36" s="69" t="s">
        <v>300</v>
      </c>
      <c r="E36" s="60">
        <v>1</v>
      </c>
      <c r="F36" s="61" t="s">
        <v>301</v>
      </c>
      <c r="G36" s="65"/>
      <c r="H36" s="66"/>
    </row>
    <row r="37" spans="1:8" s="89" customFormat="1" ht="53" thickBot="1">
      <c r="A37" s="77" t="s">
        <v>302</v>
      </c>
      <c r="B37" s="78" t="s">
        <v>303</v>
      </c>
      <c r="C37" s="68" t="s">
        <v>304</v>
      </c>
      <c r="D37" s="69" t="s">
        <v>305</v>
      </c>
      <c r="E37" s="60">
        <v>1</v>
      </c>
      <c r="F37" s="61" t="s">
        <v>306</v>
      </c>
      <c r="G37" s="65"/>
      <c r="H37" s="66"/>
    </row>
    <row r="38" spans="1:8" s="89" customFormat="1" ht="40" thickBot="1">
      <c r="A38" s="77" t="s">
        <v>307</v>
      </c>
      <c r="B38" s="78" t="s">
        <v>308</v>
      </c>
      <c r="C38" s="68" t="s">
        <v>309</v>
      </c>
      <c r="D38" s="69" t="s">
        <v>310</v>
      </c>
      <c r="E38" s="60">
        <v>1</v>
      </c>
      <c r="F38" s="61" t="s">
        <v>311</v>
      </c>
      <c r="G38" s="65"/>
      <c r="H38" s="66"/>
    </row>
    <row r="39" spans="1:8" s="89" customFormat="1" ht="52">
      <c r="A39" s="79" t="s">
        <v>312</v>
      </c>
      <c r="B39" s="80" t="s">
        <v>313</v>
      </c>
      <c r="C39" s="81" t="s">
        <v>314</v>
      </c>
      <c r="D39" s="82" t="s">
        <v>315</v>
      </c>
      <c r="E39" s="83">
        <v>1</v>
      </c>
      <c r="F39" s="84" t="s">
        <v>316</v>
      </c>
      <c r="G39" s="83"/>
      <c r="H39" s="85"/>
    </row>
    <row r="40" spans="1:8" s="89" customFormat="1" ht="91">
      <c r="A40" s="86" t="s">
        <v>317</v>
      </c>
      <c r="B40" s="78" t="s">
        <v>318</v>
      </c>
      <c r="C40" s="78" t="s">
        <v>319</v>
      </c>
      <c r="D40" s="78" t="s">
        <v>320</v>
      </c>
      <c r="E40" s="60">
        <v>2</v>
      </c>
      <c r="F40" s="78" t="s">
        <v>321</v>
      </c>
      <c r="G40" s="60"/>
      <c r="H40" s="87"/>
    </row>
    <row r="41" spans="1:8" s="89" customFormat="1" ht="90" customHeight="1">
      <c r="A41" s="86" t="s">
        <v>322</v>
      </c>
      <c r="B41" s="78" t="s">
        <v>323</v>
      </c>
      <c r="C41" s="78" t="s">
        <v>324</v>
      </c>
      <c r="D41" s="78" t="s">
        <v>325</v>
      </c>
      <c r="E41" s="60">
        <v>1</v>
      </c>
      <c r="F41" s="78" t="s">
        <v>326</v>
      </c>
      <c r="G41" s="60"/>
      <c r="H41" s="87"/>
    </row>
    <row r="42" spans="1:8" s="89" customFormat="1" ht="409.5" customHeight="1">
      <c r="A42" s="86" t="s">
        <v>327</v>
      </c>
      <c r="B42" s="78" t="s">
        <v>328</v>
      </c>
      <c r="C42" s="78" t="s">
        <v>329</v>
      </c>
      <c r="D42" s="78" t="s">
        <v>330</v>
      </c>
      <c r="E42" s="60">
        <v>1</v>
      </c>
      <c r="F42" s="78" t="s">
        <v>331</v>
      </c>
      <c r="G42" s="60"/>
      <c r="H42" s="87"/>
    </row>
    <row r="43" spans="1:8" s="89" customFormat="1" ht="78">
      <c r="A43" s="86" t="s">
        <v>332</v>
      </c>
      <c r="B43" s="78" t="s">
        <v>333</v>
      </c>
      <c r="C43" s="78" t="s">
        <v>334</v>
      </c>
      <c r="D43" s="78" t="s">
        <v>335</v>
      </c>
      <c r="E43" s="60">
        <v>1</v>
      </c>
      <c r="F43" s="78" t="s">
        <v>336</v>
      </c>
      <c r="G43" s="60"/>
      <c r="H43" s="87"/>
    </row>
    <row r="44" spans="1:8" s="89" customFormat="1" ht="52">
      <c r="A44" s="86" t="s">
        <v>337</v>
      </c>
      <c r="B44" s="78" t="s">
        <v>338</v>
      </c>
      <c r="C44" s="78" t="s">
        <v>339</v>
      </c>
      <c r="D44" s="78" t="s">
        <v>340</v>
      </c>
      <c r="E44" s="60">
        <v>2</v>
      </c>
      <c r="F44" s="78" t="s">
        <v>341</v>
      </c>
      <c r="G44" s="60"/>
      <c r="H44" s="87"/>
    </row>
    <row r="45" spans="1:8" s="89" customFormat="1" ht="39">
      <c r="A45" s="86" t="s">
        <v>342</v>
      </c>
      <c r="B45" s="78" t="s">
        <v>343</v>
      </c>
      <c r="C45" s="78" t="s">
        <v>344</v>
      </c>
      <c r="D45" s="78" t="s">
        <v>345</v>
      </c>
      <c r="E45" s="60">
        <v>1</v>
      </c>
      <c r="F45" s="78" t="s">
        <v>346</v>
      </c>
      <c r="G45" s="60"/>
      <c r="H45" s="87"/>
    </row>
    <row r="46" spans="1:8" s="89" customFormat="1" ht="16">
      <c r="A46" s="94"/>
      <c r="B46" s="95"/>
      <c r="C46" s="95"/>
      <c r="D46" s="95"/>
      <c r="E46" s="96"/>
      <c r="F46" s="95"/>
      <c r="G46" s="96"/>
      <c r="H46" s="97"/>
    </row>
    <row r="47" spans="1:8" s="89" customFormat="1" ht="16">
      <c r="A47" s="94"/>
      <c r="B47" s="95"/>
      <c r="C47" s="95"/>
      <c r="D47" s="95"/>
      <c r="E47" s="96"/>
      <c r="F47" s="95"/>
      <c r="G47" s="96"/>
      <c r="H47" s="97"/>
    </row>
    <row r="48" spans="1:8" s="89" customFormat="1" ht="13">
      <c r="A48" s="98"/>
      <c r="B48" s="99" t="s">
        <v>348</v>
      </c>
      <c r="C48" s="100"/>
      <c r="D48" s="101" t="s">
        <v>352</v>
      </c>
      <c r="E48" s="101" t="s">
        <v>354</v>
      </c>
      <c r="F48" s="102"/>
      <c r="G48" s="102"/>
      <c r="H48" s="102"/>
    </row>
    <row r="49" spans="1:8" s="89" customFormat="1" ht="13">
      <c r="A49" s="98"/>
      <c r="B49" s="100" t="s">
        <v>349</v>
      </c>
      <c r="C49" s="100"/>
      <c r="D49" s="103" t="s">
        <v>353</v>
      </c>
      <c r="E49" s="104" t="s">
        <v>355</v>
      </c>
      <c r="F49" s="102"/>
      <c r="G49" s="102"/>
      <c r="H49" s="102"/>
    </row>
    <row r="50" spans="1:8" s="89" customFormat="1" ht="13">
      <c r="A50" s="98" t="s">
        <v>347</v>
      </c>
      <c r="B50" s="100"/>
      <c r="C50" s="100"/>
      <c r="D50" s="100"/>
      <c r="E50" s="100"/>
      <c r="F50" s="102"/>
      <c r="G50" s="102"/>
      <c r="H50" s="102"/>
    </row>
    <row r="51" spans="1:8" s="89" customFormat="1" ht="13">
      <c r="A51" s="88"/>
      <c r="B51" s="105"/>
      <c r="C51" s="105"/>
      <c r="D51" s="105"/>
      <c r="E51" s="105"/>
    </row>
    <row r="52" spans="1:8" s="89" customFormat="1" ht="13">
      <c r="A52" s="88"/>
      <c r="B52" s="106" t="s">
        <v>350</v>
      </c>
      <c r="C52" s="105"/>
      <c r="D52" s="105"/>
      <c r="E52" s="105"/>
    </row>
    <row r="53" spans="1:8" s="89" customFormat="1" ht="13">
      <c r="A53" s="88"/>
      <c r="B53" s="107" t="s">
        <v>351</v>
      </c>
      <c r="C53" s="105"/>
      <c r="D53" s="105"/>
      <c r="E53" s="105"/>
    </row>
    <row r="54" spans="1:8" s="89" customFormat="1" ht="13">
      <c r="A54" s="88"/>
      <c r="B54" s="88"/>
    </row>
    <row r="55" spans="1:8" s="89" customFormat="1" ht="13">
      <c r="A55" s="44"/>
      <c r="B55" s="2"/>
      <c r="C55" s="7"/>
      <c r="D55" s="7"/>
      <c r="E55" s="7"/>
      <c r="F55" s="11"/>
      <c r="G55" s="7"/>
      <c r="H55" s="1"/>
    </row>
    <row r="56" spans="1:8" s="89" customFormat="1" ht="13">
      <c r="A56" s="44"/>
      <c r="B56" s="2"/>
      <c r="C56" s="7"/>
      <c r="D56" s="7"/>
      <c r="E56" s="7"/>
      <c r="F56" s="11"/>
      <c r="G56" s="7"/>
      <c r="H56" s="1"/>
    </row>
    <row r="57" spans="1:8" s="89" customFormat="1" ht="13">
      <c r="A57" s="44"/>
      <c r="B57" s="2"/>
      <c r="C57" s="7"/>
      <c r="D57" s="7"/>
      <c r="E57" s="7"/>
      <c r="F57" s="11"/>
      <c r="G57" s="7"/>
      <c r="H57" s="1"/>
    </row>
    <row r="58" spans="1:8" s="89" customFormat="1" ht="13">
      <c r="A58" s="44"/>
      <c r="B58" s="2"/>
      <c r="C58" s="7"/>
      <c r="D58" s="7"/>
      <c r="E58" s="7"/>
      <c r="F58" s="11"/>
      <c r="G58" s="7"/>
      <c r="H58" s="1"/>
    </row>
    <row r="59" spans="1:8" s="89" customFormat="1" ht="13">
      <c r="A59" s="44"/>
      <c r="B59" s="2"/>
      <c r="C59" s="7"/>
      <c r="D59" s="7"/>
      <c r="E59" s="7"/>
      <c r="F59" s="11"/>
      <c r="G59" s="7"/>
      <c r="H59" s="1"/>
    </row>
    <row r="60" spans="1:8" s="89" customFormat="1" ht="13">
      <c r="A60" s="44"/>
      <c r="B60" s="2"/>
      <c r="C60" s="7"/>
      <c r="D60" s="7"/>
      <c r="E60" s="7"/>
      <c r="F60" s="11"/>
      <c r="G60" s="7"/>
      <c r="H60" s="1"/>
    </row>
    <row r="61" spans="1:8" s="89" customFormat="1" ht="13">
      <c r="A61" s="44"/>
      <c r="B61" s="2"/>
      <c r="C61" s="7"/>
      <c r="D61" s="7"/>
      <c r="E61" s="7"/>
      <c r="F61" s="11"/>
      <c r="G61" s="7"/>
      <c r="H61" s="1"/>
    </row>
    <row r="62" spans="1:8" s="89" customFormat="1" ht="13">
      <c r="A62" s="44"/>
      <c r="B62" s="2"/>
      <c r="C62" s="7"/>
      <c r="D62" s="7"/>
      <c r="E62" s="7"/>
      <c r="F62" s="11"/>
      <c r="G62" s="7"/>
      <c r="H62" s="1"/>
    </row>
    <row r="63" spans="1:8" s="89" customFormat="1" ht="13">
      <c r="A63" s="44"/>
      <c r="B63" s="2"/>
      <c r="C63" s="7"/>
      <c r="D63" s="7"/>
      <c r="E63" s="7"/>
      <c r="F63" s="11"/>
      <c r="G63" s="7"/>
      <c r="H63" s="1"/>
    </row>
    <row r="64" spans="1:8" s="89" customFormat="1" ht="13">
      <c r="A64" s="44"/>
      <c r="B64" s="2"/>
      <c r="C64" s="7"/>
      <c r="D64" s="7"/>
      <c r="E64" s="7"/>
      <c r="F64" s="11"/>
      <c r="G64" s="7"/>
      <c r="H64" s="1"/>
    </row>
    <row r="65" spans="1:8" s="89" customFormat="1" ht="13">
      <c r="A65" s="44"/>
      <c r="B65" s="2"/>
      <c r="C65" s="7"/>
      <c r="D65" s="7"/>
      <c r="E65" s="7"/>
      <c r="F65" s="11"/>
      <c r="G65" s="7"/>
      <c r="H65" s="1"/>
    </row>
    <row r="66" spans="1:8" s="89" customFormat="1" ht="13">
      <c r="A66" s="44"/>
      <c r="B66" s="2"/>
      <c r="C66" s="7"/>
      <c r="D66" s="7"/>
      <c r="E66" s="7"/>
      <c r="F66" s="11"/>
      <c r="G66" s="7"/>
      <c r="H66" s="1"/>
    </row>
    <row r="67" spans="1:8" s="89" customFormat="1" ht="13">
      <c r="A67" s="44"/>
      <c r="B67" s="2"/>
      <c r="C67" s="7"/>
      <c r="D67" s="7"/>
      <c r="E67" s="7"/>
      <c r="F67" s="11"/>
      <c r="G67" s="7"/>
      <c r="H67" s="1"/>
    </row>
    <row r="68" spans="1:8" s="89" customFormat="1" ht="13">
      <c r="A68" s="44"/>
      <c r="B68" s="2"/>
      <c r="C68" s="7"/>
      <c r="D68" s="7"/>
      <c r="E68" s="7"/>
      <c r="F68" s="11"/>
      <c r="G68" s="7"/>
      <c r="H68" s="1"/>
    </row>
    <row r="69" spans="1:8" s="89" customFormat="1" ht="13">
      <c r="A69" s="44"/>
      <c r="B69" s="2"/>
      <c r="C69" s="7"/>
      <c r="D69" s="7"/>
      <c r="E69" s="7"/>
      <c r="F69" s="11"/>
      <c r="G69" s="7"/>
      <c r="H69" s="1"/>
    </row>
    <row r="70" spans="1:8" s="89" customFormat="1" ht="13">
      <c r="A70" s="44"/>
      <c r="B70" s="2"/>
      <c r="C70" s="7"/>
      <c r="D70" s="7"/>
      <c r="E70" s="7"/>
      <c r="F70" s="11"/>
      <c r="G70" s="7"/>
      <c r="H70" s="1"/>
    </row>
    <row r="71" spans="1:8" s="89" customFormat="1" ht="13">
      <c r="A71" s="44"/>
      <c r="B71" s="2"/>
      <c r="C71" s="7"/>
      <c r="D71" s="7"/>
      <c r="E71" s="7"/>
      <c r="F71" s="11"/>
      <c r="G71" s="7"/>
      <c r="H71" s="1"/>
    </row>
    <row r="72" spans="1:8" s="89" customFormat="1" ht="13">
      <c r="A72" s="44"/>
      <c r="B72" s="2"/>
      <c r="C72" s="7"/>
      <c r="D72" s="7"/>
      <c r="E72" s="7"/>
      <c r="F72" s="11"/>
      <c r="G72" s="7"/>
      <c r="H72" s="1"/>
    </row>
    <row r="73" spans="1:8" s="89" customFormat="1" ht="13">
      <c r="A73" s="44"/>
      <c r="B73" s="2"/>
      <c r="C73" s="7"/>
      <c r="D73" s="7"/>
      <c r="E73" s="7"/>
      <c r="F73" s="11"/>
      <c r="G73" s="7"/>
      <c r="H73" s="1"/>
    </row>
    <row r="74" spans="1:8" s="89" customFormat="1" ht="13">
      <c r="A74" s="44"/>
      <c r="B74" s="2"/>
      <c r="C74" s="7"/>
      <c r="D74" s="7"/>
      <c r="E74" s="7"/>
      <c r="F74" s="11"/>
      <c r="G74" s="7"/>
      <c r="H74" s="1"/>
    </row>
    <row r="75" spans="1:8" s="89" customFormat="1" ht="13">
      <c r="A75" s="44"/>
      <c r="B75" s="2"/>
      <c r="C75" s="7"/>
      <c r="D75" s="7"/>
      <c r="E75" s="7"/>
      <c r="F75" s="11"/>
      <c r="G75" s="7"/>
      <c r="H75" s="1"/>
    </row>
    <row r="76" spans="1:8" s="89" customFormat="1" ht="13">
      <c r="A76" s="44"/>
      <c r="B76" s="2"/>
      <c r="C76" s="7"/>
      <c r="D76" s="7"/>
      <c r="E76" s="7"/>
      <c r="F76" s="11"/>
      <c r="G76" s="7"/>
      <c r="H76" s="1"/>
    </row>
    <row r="77" spans="1:8" s="89" customFormat="1" ht="13">
      <c r="A77" s="44"/>
      <c r="B77" s="2"/>
      <c r="C77" s="7"/>
      <c r="D77" s="7"/>
      <c r="E77" s="7"/>
      <c r="F77" s="11"/>
      <c r="G77" s="7"/>
      <c r="H77" s="1"/>
    </row>
    <row r="78" spans="1:8" s="89" customFormat="1" ht="13">
      <c r="A78" s="44"/>
      <c r="B78" s="2"/>
      <c r="C78" s="7"/>
      <c r="D78" s="7"/>
      <c r="E78" s="7"/>
      <c r="F78" s="11"/>
      <c r="G78" s="7"/>
      <c r="H78" s="1"/>
    </row>
    <row r="79" spans="1:8" s="89" customFormat="1" ht="13">
      <c r="A79" s="44"/>
      <c r="B79" s="2"/>
      <c r="C79" s="7"/>
      <c r="D79" s="7"/>
      <c r="E79" s="7"/>
      <c r="F79" s="11"/>
      <c r="G79" s="7"/>
      <c r="H79" s="1"/>
    </row>
    <row r="80" spans="1:8" s="89" customFormat="1" ht="13">
      <c r="A80" s="44"/>
      <c r="B80" s="2"/>
      <c r="C80" s="7"/>
      <c r="D80" s="7"/>
      <c r="E80" s="7"/>
      <c r="F80" s="11"/>
      <c r="G80" s="7"/>
      <c r="H80" s="1"/>
    </row>
    <row r="81" spans="1:8" s="89" customFormat="1" ht="13">
      <c r="A81" s="44"/>
      <c r="B81" s="2"/>
      <c r="C81" s="7"/>
      <c r="D81" s="7"/>
      <c r="E81" s="7"/>
      <c r="F81" s="11"/>
      <c r="G81" s="7"/>
      <c r="H81" s="1"/>
    </row>
    <row r="82" spans="1:8" s="89" customFormat="1" ht="13">
      <c r="A82" s="44"/>
      <c r="B82" s="2"/>
      <c r="C82" s="7"/>
      <c r="D82" s="7"/>
      <c r="E82" s="7"/>
      <c r="F82" s="11"/>
      <c r="G82" s="7"/>
      <c r="H82" s="1"/>
    </row>
    <row r="83" spans="1:8" s="89" customFormat="1" ht="13">
      <c r="A83" s="44"/>
      <c r="B83" s="2"/>
      <c r="C83" s="7"/>
      <c r="D83" s="7"/>
      <c r="E83" s="7"/>
      <c r="F83" s="11"/>
      <c r="G83" s="7"/>
      <c r="H83" s="1"/>
    </row>
    <row r="84" spans="1:8" s="89" customFormat="1" ht="13">
      <c r="A84" s="44"/>
      <c r="B84" s="2"/>
      <c r="C84" s="7"/>
      <c r="D84" s="7"/>
      <c r="E84" s="7"/>
      <c r="F84" s="11"/>
      <c r="G84" s="7"/>
      <c r="H84" s="1"/>
    </row>
    <row r="85" spans="1:8" s="89" customFormat="1" ht="13">
      <c r="A85" s="44"/>
      <c r="B85" s="2"/>
      <c r="C85" s="7"/>
      <c r="D85" s="7"/>
      <c r="E85" s="7"/>
      <c r="F85" s="11"/>
      <c r="G85" s="7"/>
      <c r="H85" s="1"/>
    </row>
  </sheetData>
  <mergeCells count="1">
    <mergeCell ref="B3:H3"/>
  </mergeCells>
  <pageMargins left="0.39370078740157483" right="0.39370078740157483" top="0.39370078740157483" bottom="0.39370078740157483" header="0.51181102362204722" footer="0.51181102362204722"/>
  <pageSetup paperSize="9" scale="53" fitToHeight="0"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LU CFI 2018 44 ERAF 1 dala</vt:lpstr>
      <vt:lpstr>LU CFI 2018 44 ERAF 2 dala</vt:lpstr>
    </vt:vector>
  </TitlesOfParts>
  <Company>LU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CFI</dc:creator>
  <cp:lastModifiedBy>Ieva Lacenberga Rocena</cp:lastModifiedBy>
  <cp:lastPrinted>2018-11-12T21:08:08Z</cp:lastPrinted>
  <dcterms:created xsi:type="dcterms:W3CDTF">2018-02-09T10:51:35Z</dcterms:created>
  <dcterms:modified xsi:type="dcterms:W3CDTF">2018-12-10T16:30:32Z</dcterms:modified>
</cp:coreProperties>
</file>