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7880" yWindow="0" windowWidth="22260" windowHeight="12700"/>
  </bookViews>
  <sheets>
    <sheet name="1.daļa LaboratorijasMateriali" sheetId="1" r:id="rId1"/>
    <sheet name="2. daļa Prototipu komponentes1" sheetId="2" r:id="rId2"/>
    <sheet name="3. daļa Prototipu komponentes2" sheetId="3" r:id="rId3"/>
    <sheet name="4.daļa Prototipu komponentes" sheetId="4" r:id="rId4"/>
    <sheet name="5.daļa _Prototipu komponentes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4" i="5"/>
  <c r="G5" i="5"/>
  <c r="G7" i="5"/>
  <c r="G3" i="5"/>
  <c r="G6" i="5"/>
  <c r="G9" i="5"/>
  <c r="H20" i="4"/>
  <c r="G4" i="3"/>
  <c r="G3" i="3"/>
  <c r="G10" i="3"/>
  <c r="G5" i="2"/>
  <c r="G4" i="2"/>
  <c r="G3" i="2"/>
  <c r="G6" i="2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7" i="1"/>
  <c r="G8" i="5"/>
  <c r="G11" i="5"/>
  <c r="G10" i="5"/>
  <c r="G13" i="5"/>
  <c r="G12" i="5"/>
  <c r="G15" i="5"/>
  <c r="G14" i="5"/>
  <c r="G16" i="5"/>
  <c r="G17" i="5"/>
  <c r="G18" i="5"/>
  <c r="G20" i="5"/>
  <c r="G19" i="5"/>
  <c r="G22" i="5"/>
  <c r="G21" i="5"/>
  <c r="G24" i="5"/>
  <c r="G23" i="5"/>
  <c r="G26" i="5"/>
  <c r="G25" i="5"/>
  <c r="G28" i="5"/>
  <c r="G27" i="5"/>
  <c r="G29" i="5"/>
</calcChain>
</file>

<file path=xl/sharedStrings.xml><?xml version="1.0" encoding="utf-8"?>
<sst xmlns="http://schemas.openxmlformats.org/spreadsheetml/2006/main" count="231" uniqueCount="195">
  <si>
    <t>Iepirkuma priekšmeta 2. daļa - PROTOTIPU KOMPONENTES-1</t>
  </si>
  <si>
    <t>Iepirkuma priekšmeta 3. daļa - PROTOTIPU KOMPONENTES -2</t>
  </si>
  <si>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</si>
  <si>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</si>
  <si>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</si>
  <si>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</si>
  <si>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</si>
  <si>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</si>
  <si>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</si>
  <si>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t>Sprieguma avots un elektrometrs (Keithley 2450 vai ekvivalents)</t>
  </si>
  <si>
    <t>Aluminija parugu turētaji SEM iekartai. 12.5mm dia, 3.2 x 8mm kāju</t>
  </si>
  <si>
    <t>Spriegums 20 mV – 200 V (izšķiršana 10 nV) Strāva: 10 nA – 1 A (izšķiršana 10 fA) Vadība:GPIB, USB, Tīkls</t>
  </si>
  <si>
    <t>CCD kamera (edmund optics 63-868 vai ekvivalents)</t>
  </si>
  <si>
    <t xml:space="preserve">2Mpx, pikseļi Hor.xVer.1600x1200, vismaz 15 kadri sekundē </t>
  </si>
  <si>
    <t>Aluminija parugu turētaji SEM iekartai. 12.5mm dia, 3.2 x 8mm kāju. Iepakojumā 100 gab. http://www.agarscientific.com   AGG301 vai ekvivalents</t>
  </si>
  <si>
    <t>Oglekļa elektrovadoša lenta SEM iekartai 8mm x 20m</t>
  </si>
  <si>
    <t>Oglekļa elektrovadoša lenta SEM iekartai . Vienā iepakojumā ir rulis 8mm x 20m. http://www.agarscientific.com   AGG3939 vai ekvivalents</t>
  </si>
  <si>
    <t xml:space="preserve">5mL  stikla pudeles ar plato kaklu un polietilēna korķi. </t>
  </si>
  <si>
    <t>5mL stikla pudeles ar plato kaklu un polietilēna korķi.. https://www.carlroth.com CLA1.1 vai ekvivalents. Iepakojumā 154 gab.</t>
  </si>
  <si>
    <t>20mL stikla pudeles ar plato kaklu un polietilēna korķi.</t>
  </si>
  <si>
    <t>20mL stikla pudeles ar plato kaklu un polietilēna korķi.. https://www.carlroth.com CLA5.1 vai ekvivalents. Iepakojumā  130 gab.</t>
  </si>
  <si>
    <t>Mehāniskais gaismas stara slēdzis</t>
  </si>
  <si>
    <t>4mL  caurspidīgas borsilikāta stikla pudeles ar vītni. Izmeri H=45,H 45 mm, Ø 14.75 mm, 0.95 mm biezums. Ārejais r-Ø 8.5 mm. Paredzēti korķiem d=13 mm</t>
  </si>
  <si>
    <t>4mL caurspidīgas borsilikāta stikla (hidrolīzes klass 1) pudeles ar vītni. Izmeri H=45,H 45 mm, Ø 14.75 mm, 0.95 mm biezums. Ārejais r-Ø 8.5 mm. Paredzēti korķiem d=13 mm. https://www.carlroth.com   kat Nr. E152.1 vai ekvivalents. Iepakojumā ir 200 gab</t>
  </si>
  <si>
    <t xml:space="preserve">10mL Rotilabo®  caurspidīgas borsilikāta stikla pudeles ar vītni. </t>
  </si>
  <si>
    <t>10mL Rotilabo®  caurspidīgas borsilikāta stikla pudeles ar vītni.  .https://www.carlroth.com  XC39.1 vai ekvivalents. Iepakojumā 100 gab</t>
  </si>
  <si>
    <t>IEEE-488 USB-uz-GPIB interfeisa adapteris (KUSB-488B)</t>
  </si>
  <si>
    <t>Gaismas stara slēdzis ar 1" apertūru, Standarta pozīcija -aizvērts, aizvēršanas aktivžcijas laiks zem 10 ms.</t>
  </si>
  <si>
    <t>Pārvades ātrums 1,5 Mbaiti sekundē, Strāva pie 5V ir 500mA.</t>
  </si>
  <si>
    <t xml:space="preserve">10mL Rotilabo®  tumša stikla borsilikāta stikla pudeles ar vītni. </t>
  </si>
  <si>
    <t>10mL Rotilabo® tumša stikla borsilikāta stikla pudeles ar vītni.  https://www.carlroth.com  XC40.1 vai ekvivalents. Iepakojumā 100 gab</t>
  </si>
  <si>
    <t xml:space="preserve">15mL Rotilabo®  caurspidīgas borsilikāta stikla pudeles ar vītni.  </t>
  </si>
  <si>
    <t>15mL Rotilabo®  caurspidīgas borsilikāta stikla pudeles ar vītni. https://www.carlroth.com  XC41.1 vai ekvivalents. Iepakojumā 100 gab</t>
  </si>
  <si>
    <t>Mehāniskā gaismas stara slēdža kontrolieris ar barošanas avotu</t>
  </si>
  <si>
    <t>USB vadāms un programējams caur C#, Visual Basic. Kontrilē 2 pozīcijas slēdzi (Thorlabs KSC101 un KPS101 vai ekvivalents)</t>
  </si>
  <si>
    <t xml:space="preserve">20mL Rotilabo®  caurspidīgas borsilikāta stikla pudeles ar vītni.  </t>
  </si>
  <si>
    <t>UV apgaismes lampa (Edmund optics 86-805 vai ekvivalents)</t>
  </si>
  <si>
    <t>20mL Rotilabo®  caurspidīgas borsilikāta stikla pudeles ar vītni. https://www.carlroth.com  XC42.1 vai ekvivalents. Iepakojumā 100 gab</t>
  </si>
  <si>
    <t>6W, 230V, 365 nm. Vismaz 2mW/cm2</t>
  </si>
  <si>
    <t xml:space="preserve">Korķi 15mL Rotilabo® pudelem ND 18. Korjķa blīve Butyl  / PTFE  </t>
  </si>
  <si>
    <t>Korķi 15mL Rotilabo® pudelem ND 18. Korjķa blīve Butyl  / PTFE. Iepakojumā ir 100gab. https://www.carlroth.com  XC45.1 vai ekvivalents</t>
  </si>
  <si>
    <t xml:space="preserve">Korķi 20mL Rotilabo® pudelem ND 20. Korjķa blīve Butyl  / PTFE  </t>
  </si>
  <si>
    <t>Korķi 20mL Rotilabo® pudelem ND 20. Korjķa blīve Butyl  / PTFE. Iepakojumā ir 100gab. https://www.carlroth.com XC46.1 vai ekvivalents</t>
  </si>
  <si>
    <t>Magnetiskie maisītaji d=3mm, L=8mm ftoroplasta apvalkā</t>
  </si>
  <si>
    <t>Magnetiskie maisītaji d=3mm, L=8mm ftoroplasta apvalkā. Iepakojumā 10 gab.https://www.carlroth.com PK71.1 vai ekvivalents</t>
  </si>
  <si>
    <t>2mL Vienreizējas Injekt®, Luer-uzmavas tipa šlirces. Korpus no  PP, virzulis no PE.  Bez Lateksa, PVC un silikona.</t>
  </si>
  <si>
    <t>2mL Vienreizējas Injekt®, Luer-uzmavas tipa šlirces. Korpus no  PP, virzulis no PE.  Bez Lateksa, PVC un silikona. Iepakojumā ir  100 gab. https://www.carlroth.com 0056.1 vai ekvivalents</t>
  </si>
  <si>
    <t>2mL Vienreizējas Injekt®, Luer-Lock uzmavas tipa šlirces. Korpus no  PP, virzulis no PE.  Bez Lateksa, PVC un silikona.</t>
  </si>
  <si>
    <t>2mL Vienreizējas Injekt®, Luer-Lock -uzmavas tipa šlirces. Korpus no  PP, virzulis no PE.  Bez Lateksa, PVC un silikona. Iepakojumā ir  100 gab. https://www.carlroth.com  EP95.1vai ekvivalents</t>
  </si>
  <si>
    <t>Kopā:</t>
  </si>
  <si>
    <t>Ossila's E132 10 ml (Ossila's E132 vai elvivalents)</t>
  </si>
  <si>
    <t>Apgaismošanas viļņu garums līdz 350 nm</t>
  </si>
  <si>
    <t>1L iepakojumā  Hloroforms, tīrība ≥99.8%, satur 0.5-1.0% metanolu, kā stabilizatoru.</t>
  </si>
  <si>
    <t>1L iepakojumā  Hloroforms, tīrība ≥99.8%, satur 0.5-1.0% metanolu, kā stabilizatoru. Sigma Aldrich 366919-1L vai analogs</t>
  </si>
  <si>
    <t>100mL iepakojumā  Hloroforms, tīrība ≥99%, bezūdens, satur amilēnu, kā stabilizatoru.</t>
  </si>
  <si>
    <t>100mL iepakojumā  Hloroforms, tīrība ≥99%, bezūdens, satur amilēnu, kā stabilizatoru. Sigma Aldrich 372978-100ML vai analogs</t>
  </si>
  <si>
    <t>Stikla Hellendahl tipa mazgāšanas trauks 76x26mm slaidiem ar  paplašināmumu . Paredzēts 8 slaidiem, katrs savā ligzdā.</t>
  </si>
  <si>
    <t>Stikla Hellendahl tipa mazgāšanas trauks 76x26mm slaidiem ar  paplašināmumu . Paredzēts 8 slaidiem, katrs savā ligzdā. https://www.carlroth.com  H550.1vai ekvivalents</t>
  </si>
  <si>
    <t xml:space="preserve">500mL  Al metāla kodināšanas šķidums Tips A . </t>
  </si>
  <si>
    <t xml:space="preserve">Al metāla kodināšanas šķidums Tips A. Sigma Aldrich 901539-500ML vai analogs </t>
  </si>
  <si>
    <t xml:space="preserve">500mL Al metāla kodināšanas šķidums Tips F . </t>
  </si>
  <si>
    <t xml:space="preserve">Al metāla kodināšanas šķidums. Sigma Aldrich 901537-500ML vai analogs </t>
  </si>
  <si>
    <t>31731000-9</t>
  </si>
  <si>
    <t xml:space="preserve">500mL Cr metāla kodināšanas šķidums. </t>
  </si>
  <si>
    <t xml:space="preserve">Cr metāla kodināšanas šķidums. Sigma Aldrich 651826-500ML vai analogs </t>
  </si>
  <si>
    <t xml:space="preserve">500mL Cu metāla kodināšanas šķidums. </t>
  </si>
  <si>
    <t>Elektrotehniskie materiāli</t>
  </si>
  <si>
    <t xml:space="preserve">Cu metāla kodināšanas šķidums Tips A. Sigma Aldrich 667528-500MLL vai analogs </t>
  </si>
  <si>
    <t>PVA pārklājumu aizsargcimdi. Aizsargā no hlorsaturošiem šķidinātajiem. 9. Izmērs</t>
  </si>
  <si>
    <t>PVA pārklājumu aizsargcimdi. Aizsargā no hlorsaturošiem šķidinātajiem. 9. izmērs  https://www.carlroth.com 1681.1vai ekvivalents</t>
  </si>
  <si>
    <t>PVA pārklājumu aizsargcimdi. Aizsargā no hlorsaturošiem šķidinātajiem. 10. Izmērs</t>
  </si>
  <si>
    <t>PVA pārklājumu aizsargcimdi. Aizsargā no hlorsaturošiem šķidinātajiem. 10. izmērs  https://www.carlroth.com 1681.1vai ekvivalents</t>
  </si>
  <si>
    <t>38437000-7</t>
  </si>
  <si>
    <t>24315000-5</t>
  </si>
  <si>
    <t>Laboratorijas pipetes un piederumi.</t>
  </si>
  <si>
    <t>Dažādas neorganiskās ķīmiskās vielas.</t>
  </si>
  <si>
    <t>24320000-3</t>
  </si>
  <si>
    <t>Organiskās ķīmijas pamatvielas.</t>
  </si>
  <si>
    <t xml:space="preserve">Iepirkuma priekšmeta 4. daļa - PROTOTIPU KOMPONENTES - Stacionārais laboratorijas datora komplekts  paralēlo aprēķinu veikšanai un signālu vadībai  </t>
  </si>
  <si>
    <t xml:space="preserve">Prognozētais daudzums </t>
  </si>
  <si>
    <t xml:space="preserve">Dators (darba stacija) </t>
  </si>
  <si>
    <t>Norādītas pamatprasības, kurā datoram ir vismaz jāatbildes, piemēram, kā norādīts zemāk vai ekvivalents</t>
  </si>
  <si>
    <t>1 komplekts</t>
  </si>
  <si>
    <t>Korpuss</t>
  </si>
  <si>
    <t>Lian Li PC-7NB Midi-Tower - Black</t>
  </si>
  <si>
    <t>Izmēri</t>
  </si>
  <si>
    <t> 210 x 473 x 500 mm</t>
  </si>
  <si>
    <t>Pamatplate</t>
  </si>
  <si>
    <t> MSI Z390-A PRO ATX 4xDDR4</t>
  </si>
  <si>
    <t> Barošanas bloks</t>
  </si>
  <si>
    <t>Fortron FSP HYPER 700S 12cm, Active, 8*SATA, 4*PCIe-6+2, 2*4+4pin, 2*4 pin Molex 85+ Black</t>
  </si>
  <si>
    <t>Procesors</t>
  </si>
  <si>
    <t>INTEL Core i7-8700K 3.7GHz (4,7GHz Turbo) 12M Cache  LGA1151</t>
  </si>
  <si>
    <t>Procesora dzese</t>
  </si>
  <si>
    <t>Arctic Freezer 11 LP - 92mm</t>
  </si>
  <si>
    <t>SSD disks</t>
  </si>
  <si>
    <t>SAMSUNG 970 EVO SSD 500GB NVMe M.2 3400MB read, 2400MB write</t>
  </si>
  <si>
    <t>Operatīvā atmiņa</t>
  </si>
  <si>
    <t>Kingston 32GB (2x16GB Dual Channel) DDR4 3000MHz</t>
  </si>
  <si>
    <t>Cietais disks</t>
  </si>
  <si>
    <t>Toshiba 3.5" 3TB 7200rpm 64MB SATAIII P300</t>
  </si>
  <si>
    <t>Video karte</t>
  </si>
  <si>
    <t>standarta, jo karte aprēķiniem iet atsevišķi</t>
  </si>
  <si>
    <t>Skaņas karte</t>
  </si>
  <si>
    <t>Realtek® ALC1220 7.1</t>
  </si>
  <si>
    <t>Tīkla karte</t>
  </si>
  <si>
    <t>Intel® GbE LAN chip (10/100/1000 Mbit)</t>
  </si>
  <si>
    <t>Izejas/ieejas porti</t>
  </si>
  <si>
    <t>4x DP 1.4, 5xUSB 3.1, 2xUSB 2.0, 1 x RJ-45, 1 x PS/2, mikrofona un austiņu ieeja</t>
  </si>
  <si>
    <t>papildus</t>
  </si>
  <si>
    <t xml:space="preserve">PCIe 3.0 brīvi sloti Nvidia video kartei </t>
  </si>
  <si>
    <t>Grafiskā karte</t>
  </si>
  <si>
    <t>piemēram, Nvidia/Pascal vai ekvialents.  Parametri ne mazāk kā 2000 CUDA cores/ GDDR5 / 8GB / 8Gbps / 256-bit</t>
  </si>
  <si>
    <t>1 gab.</t>
  </si>
  <si>
    <t>Monitors</t>
  </si>
  <si>
    <t>pamatprasības (atbilst vismaz) 27"/ 1920 x 1080/ 300cd/ 6ms/ 1000:1/ DP/ HDMI/ VGA/ USB/ Pivot</t>
  </si>
  <si>
    <t>30230000-0</t>
  </si>
  <si>
    <t>Datoru iekārtas</t>
  </si>
  <si>
    <t>30214000-2</t>
  </si>
  <si>
    <t>Darbstacijas</t>
  </si>
  <si>
    <t>30231000-7</t>
  </si>
  <si>
    <t>Datoru ekrāni un vadības pultis</t>
  </si>
  <si>
    <t>30233100-2</t>
  </si>
  <si>
    <t>Datoru atmiņas ierīces</t>
  </si>
  <si>
    <r>
      <t>Prognozētais daudzums (</t>
    </r>
    <r>
      <rPr>
        <b/>
        <sz val="10"/>
        <color rgb="FF000000"/>
        <rFont val="Times New Roman"/>
      </rPr>
      <t>attiecīgi iepakojumu vai gabalu skaits)</t>
    </r>
  </si>
  <si>
    <t>Spoguļi dielektriskie montēti kubā 30 mm</t>
  </si>
  <si>
    <t> 30 mm Cage Cube-Mounted E02 Dielectric Turning Mirror, 400-750 nm, M4 Tap (piemēram, CCM1-E02/M vai ekvivalents)</t>
  </si>
  <si>
    <t>Kubu savstarpejais savienotājs 30mm</t>
  </si>
  <si>
    <t>Cage Cube Connector for Compact 30 mm Cage Cubes (piemēram, CM1-CC vai ekvivalents)</t>
  </si>
  <si>
    <t>Lēcas asferiskās ar AR parklājumu</t>
  </si>
  <si>
    <t>Ø25 mm N-BK7 Mounted Aspheric Lens, f=50 mm, NA=0.23, ARC: 350-700 nm (piemēram, AL2550M-A vai ekvivalents)</t>
  </si>
  <si>
    <t>Lēca asferiskā ar AR parklājumu</t>
  </si>
  <si>
    <t>Ø50 mm S-LAH64 Mounted Aspheric Lens, f=40 mm, NA=0.55, ARC: 350-700 nm (piemēram, AL5040M-A vai ekvivalents)</t>
  </si>
  <si>
    <t>Turētāji lēcu, filtru - savienojami ar 30mm kubu sistēmu</t>
  </si>
  <si>
    <t>SM1-Threaded 30 mm Cage Plate, 0.50" Thick, 2 Retaining Rings, M4 Tap (piemēram, CP02T/M vai ekvivalents)</t>
  </si>
  <si>
    <t>Lēcu turētājs 60 mm</t>
  </si>
  <si>
    <t> 60 mm Cage Plate, SM2 Threads, 0.9" Thick, M4 Tap (Two SM2RR Retaining Rings Included) (piemēram, LCP01 T/M vai ekvivalents)</t>
  </si>
  <si>
    <t>Stara dalītāji montēti kubā 30mm 50/50</t>
  </si>
  <si>
    <t>30 mm Cage Cube-Mounted Non-Polarizing Beamsplitter, 400 - 700 nm, M4 Tap (piemēram, CCM1-BS013/M vai ekvivalents)</t>
  </si>
  <si>
    <t>Stara dalītājs 30/70 , kubisks montēšanai 30mm kubā</t>
  </si>
  <si>
    <t>30:70 (R:T) Non-Polarizing Beamsplitter Cube, 400 - 700 nm, 1" (piemēram, BS019 vai ekvivalents)</t>
  </si>
  <si>
    <t>Kubs optikas elementu montešanai 30mm</t>
  </si>
  <si>
    <t> Compact Clamping 4-Port Prism/Mirror 30 mm Cage Cube, M4 Tap (piemēram, CC M1-4ER/M vai ekvivalents)</t>
  </si>
  <si>
    <t xml:space="preserve">Gaismas avots (lāzers) </t>
  </si>
  <si>
    <t>Fabry-Perot Benchtop Laser Source, 660 nm, min.15.0 mW, FC/PC  (piemēram, S1FC660 vai ekvivalents)</t>
  </si>
  <si>
    <t>Lāzerstara optiskā šķiedra, vienmodas</t>
  </si>
  <si>
    <t>SM Patch Cable, AR-Coated FC/PC to Uncoated FC/PC, 405 - 532 nm, 2 m (piemēram, P1-405AR-2 vai ekvivalents)</t>
  </si>
  <si>
    <t>Šķiedru kolimatora komplekts prieš lāzerstara</t>
  </si>
  <si>
    <t>635 nm FC/PC Collimation Package, NA = 0.25, f = 35.41 mm, diameter - 15mm (piemēram, F810APC-635 vai ekvivalents)</t>
  </si>
  <si>
    <t>Interferometers staru justēšanai</t>
  </si>
  <si>
    <t>Shearing Interferometer with a 5-10 mm Beam Diameter Shear Plate (piemēram, SI100 vai ekvivalents)</t>
  </si>
  <si>
    <t>Kolimatora adapteris montējams 30mm kubu sistēmā</t>
  </si>
  <si>
    <t xml:space="preserve"> Ø1" Unthreaded Adapter for Ø15 mm Cylindrical Components (piemēram, AD15NT vai ekvivalents)</t>
  </si>
  <si>
    <t>Interferences filtrs, sarkans</t>
  </si>
  <si>
    <t>Ø1" Bandpass Filter, CWL = 660 ± 2 nm, FWHM = 10 ± 2 nm (piemēram, FB660-10 vai ekvivalents)</t>
  </si>
  <si>
    <t>Interferences filtrs, zaļš</t>
  </si>
  <si>
    <t>Ø1" Bandpass Filter, CWL = 550 ± 2 nm, FWHM = 10 ± 2 nm (piemēram, FB550-10 vai ekvivalents)</t>
  </si>
  <si>
    <t>Interferences filtrs, zils</t>
  </si>
  <si>
    <t>Ø1" Bandpass Filter, CWL = 450 ± 2 nm, FWHM = 10 ± 2 nm (piemēram, FB450-10 vai ekvivalents)</t>
  </si>
  <si>
    <t>Kinematisks turētājs optiskiem elementiem</t>
  </si>
  <si>
    <t>Kinematic Mount for 2" (50.8 mm) Tall Rectangular Optics, Right Handed (piemēram, KM 200S vai ekvivalents)</t>
  </si>
  <si>
    <t>Stieņi elementu montēšanai</t>
  </si>
  <si>
    <t>Ø12.7 mm Optical Post, SS, M4 Setscrew, M6 Tap, L = 100 mm, 1 iepakojumā 5 stieņi (piemēram, TR100/M-P5 vai ekvivalents)</t>
  </si>
  <si>
    <t>Stieņu turētāji</t>
  </si>
  <si>
    <t xml:space="preserve">Ø12.7 mm Post Holder, Spring-Loaded Hex-Locking Thumbscrew, L=100 mm, 1 iepakojumā 5 stieņi </t>
  </si>
  <si>
    <t>Stieņu turētāju fiksatori pielagojamie</t>
  </si>
  <si>
    <t>Flexure Clamping Base / Post Mount, Ø12.8 mm Double Bore, 50.8 mm x 75.0 mm x 12.1 mm (piemēram, SA2E/M vai ekvivalents)</t>
  </si>
  <si>
    <t>Lēcas turētājs 60cm</t>
  </si>
  <si>
    <t> 60 mm Cage-Compatible Adjustable Lens Mount, Ø0.50" to Ø2.00", M4 Tap (piemēram, LH160C/M vai ekvivalents)</t>
  </si>
  <si>
    <t>Pamatne optomehānikas montēšanai</t>
  </si>
  <si>
    <t>Aluminium Breadboard, 450 mm x 600 mm x 12.7 mm, M6 Taps (piemēram, MB4560/M vai ekvivalents)</t>
  </si>
  <si>
    <t>Stieņi kubu sistēmai</t>
  </si>
  <si>
    <t xml:space="preserve">Cage Assembly Rod, 6" Long, Ø6 mm, 1 iepakojumā 4 gab.
</t>
  </si>
  <si>
    <t>Kubu sistēmu pamatne</t>
  </si>
  <si>
    <t>Vertical Mounting Plate for 30 mm and 60 mm Cage Systems (piemēram, CPVM vai ekvivalents)</t>
  </si>
  <si>
    <t xml:space="preserve">Pāreja kubu sistēmai no 30mm uz 60 mm </t>
  </si>
  <si>
    <t>30 mm to 60 mm Cage Plate Adapter (piemēram, LCP02/ M vai ekvivalents)</t>
  </si>
  <si>
    <t>38000000-5</t>
  </si>
  <si>
    <t>Laboratorijas, optiskās un precīzijas ierīces (izņemot brilles).</t>
  </si>
  <si>
    <t>42671100-1</t>
  </si>
  <si>
    <t>Laboratorijas instrumentu turētāji.</t>
  </si>
  <si>
    <t>33793000-5</t>
  </si>
  <si>
    <t>Stikla izstrādājumi laboratorijas vajadzībām.</t>
  </si>
  <si>
    <t xml:space="preserve">Dubulti ekranētais koaksiālais vads. Dažādi savienojumi </t>
  </si>
  <si>
    <t>Viens savienojums koaksiālālais konektors Triax uz otrs savienojums trīs krokodili 2 metri garšs (farnell 2672734 vai ekvivalents)</t>
  </si>
  <si>
    <t xml:space="preserve">Dubulti ekranētais koaksiālais vads. Vienādi savienojumi </t>
  </si>
  <si>
    <t>Abi savienojumi koaksiālālais konektors Triax. 3,6 metri garšs (farnell 2811844 vai ekvivalents)</t>
  </si>
  <si>
    <t>BNC Triax Female uz BNC Triax Female adapteris</t>
  </si>
  <si>
    <t>(farnell  1206759 vai ekvivalents)</t>
  </si>
  <si>
    <t>BNC Triax Female lodējams konektors</t>
  </si>
  <si>
    <t>(farnell  1206763 vai ekvivalents)</t>
  </si>
  <si>
    <t>Iepirkuma priekšmeta 5. daļa - PROTOTIPU OPTISKĀS UN OPTOMEHĀNISKĀS KOMPONENTES , TO PALĪGMATERIĀLI UN PALĪGIERĪCES</t>
  </si>
  <si>
    <t>CPV kodi</t>
  </si>
  <si>
    <t>CPV kods</t>
  </si>
  <si>
    <t>Iepirkuma priekšmeta 1.daļa - LABORATORIJAS MATERIĀLI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</si>
</sst>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b/>
      <i/>
      <sz val="11"/>
      <color rgb="FF000000"/>
      <name val="Times New Roman"/>
    </font>
    <font>
      <i/>
      <sz val="11"/>
      <color rgb="FF000000"/>
      <name val="Times New Roman"/>
    </font>
    <font>
      <i/>
      <sz val="11"/>
      <color rgb="FF000000"/>
      <name val="Times"/>
    </font>
    <font>
      <sz val="12"/>
      <color rgb="FF333333"/>
      <name val="Times New Roman"/>
    </font>
    <font>
      <sz val="10"/>
      <color rgb="FF000000"/>
      <name val="Verdana"/>
    </font>
    <font>
      <sz val="12"/>
      <name val="Times New Roman"/>
    </font>
    <font>
      <i/>
      <sz val="12"/>
      <name val="Times New Roman"/>
    </font>
    <font>
      <i/>
      <sz val="11"/>
      <color rgb="FF000000"/>
      <name val="Calibri"/>
    </font>
    <font>
      <b/>
      <sz val="10"/>
      <color rgb="FF000000"/>
      <name val="Times New Roman"/>
    </font>
    <font>
      <sz val="12"/>
      <color rgb="FF000000"/>
      <name val="Times New Roman"/>
      <family val="1"/>
      <charset val="186"/>
    </font>
    <font>
      <u/>
      <sz val="11"/>
      <color theme="10"/>
      <name val="Calibri"/>
    </font>
    <font>
      <u/>
      <sz val="11"/>
      <color theme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9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5" fillId="0" borderId="4" xfId="0" applyFont="1" applyBorder="1"/>
    <xf numFmtId="0" fontId="1" fillId="0" borderId="4" xfId="0" applyFont="1" applyBorder="1" applyAlignment="1">
      <alignment horizontal="right"/>
    </xf>
    <xf numFmtId="0" fontId="0" fillId="0" borderId="0" xfId="0" applyFont="1"/>
    <xf numFmtId="2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14" fontId="0" fillId="0" borderId="0" xfId="0" applyNumberFormat="1" applyFont="1"/>
    <xf numFmtId="0" fontId="8" fillId="0" borderId="0" xfId="0" applyFont="1"/>
    <xf numFmtId="0" fontId="7" fillId="3" borderId="6" xfId="0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/>
    <xf numFmtId="0" fontId="11" fillId="3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12" fillId="3" borderId="4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2" fontId="5" fillId="0" borderId="4" xfId="0" applyNumberFormat="1" applyFont="1" applyBorder="1"/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/>
    <xf numFmtId="0" fontId="15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5" xfId="0" applyFont="1" applyBorder="1"/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61925" cy="9525"/>
    <xdr:pic>
      <xdr:nvPicPr>
        <xdr:cNvPr id="2" name="image1.png" descr="spac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161925" cy="9525"/>
    <xdr:pic>
      <xdr:nvPicPr>
        <xdr:cNvPr id="3" name="image1.png" descr="spac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61925" cy="9525"/>
    <xdr:pic>
      <xdr:nvPicPr>
        <xdr:cNvPr id="2" name="image1.png" descr="spac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14</xdr:row>
      <xdr:rowOff>0</xdr:rowOff>
    </xdr:from>
    <xdr:ext cx="161925" cy="9525"/>
    <xdr:pic>
      <xdr:nvPicPr>
        <xdr:cNvPr id="3" name="image1.png" descr="spac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</xdr:row>
      <xdr:rowOff>0</xdr:rowOff>
    </xdr:from>
    <xdr:ext cx="161925" cy="9525"/>
    <xdr:pic>
      <xdr:nvPicPr>
        <xdr:cNvPr id="2" name="image1.png" descr="spac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28</xdr:row>
      <xdr:rowOff>0</xdr:rowOff>
    </xdr:from>
    <xdr:ext cx="161925" cy="9525"/>
    <xdr:pic>
      <xdr:nvPicPr>
        <xdr:cNvPr id="3" name="image1.png" descr="spac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abSelected="1" workbookViewId="0">
      <selection sqref="A1:G1"/>
    </sheetView>
  </sheetViews>
  <sheetFormatPr baseColWidth="10" defaultColWidth="14.5" defaultRowHeight="15" customHeight="1" x14ac:dyDescent="0"/>
  <cols>
    <col min="1" max="1" width="6.5" customWidth="1"/>
    <col min="2" max="2" width="28.1640625" customWidth="1"/>
    <col min="3" max="3" width="38.1640625" customWidth="1"/>
    <col min="4" max="4" width="29.33203125" customWidth="1"/>
    <col min="5" max="5" width="12.1640625" customWidth="1"/>
    <col min="6" max="6" width="10.83203125" customWidth="1"/>
    <col min="7" max="7" width="6" customWidth="1"/>
    <col min="8" max="26" width="18.83203125" customWidth="1"/>
  </cols>
  <sheetData>
    <row r="1" spans="1:10" ht="54.75" customHeight="1">
      <c r="A1" s="51" t="s">
        <v>194</v>
      </c>
      <c r="B1" s="52"/>
      <c r="C1" s="52"/>
      <c r="D1" s="52"/>
      <c r="E1" s="52"/>
      <c r="F1" s="52"/>
      <c r="G1" s="53"/>
      <c r="H1" s="2"/>
    </row>
    <row r="2" spans="1:10" ht="14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2"/>
      <c r="J2" s="6"/>
    </row>
    <row r="3" spans="1:10" ht="53">
      <c r="A3" s="8">
        <v>1</v>
      </c>
      <c r="B3" s="11" t="s">
        <v>10</v>
      </c>
      <c r="C3" s="11" t="s">
        <v>14</v>
      </c>
      <c r="D3" s="11"/>
      <c r="E3" s="8">
        <v>2</v>
      </c>
      <c r="F3" s="8"/>
      <c r="G3" s="8">
        <f t="shared" ref="G3:G26" si="0">F3*E3</f>
        <v>0</v>
      </c>
      <c r="H3" s="2"/>
    </row>
    <row r="4" spans="1:10" ht="53">
      <c r="A4" s="8">
        <v>2</v>
      </c>
      <c r="B4" s="11" t="s">
        <v>15</v>
      </c>
      <c r="C4" s="11" t="s">
        <v>16</v>
      </c>
      <c r="D4" s="11"/>
      <c r="E4" s="8">
        <v>2</v>
      </c>
      <c r="F4" s="8"/>
      <c r="G4" s="8">
        <f t="shared" si="0"/>
        <v>0</v>
      </c>
      <c r="H4" s="2"/>
    </row>
    <row r="5" spans="1:10" ht="40">
      <c r="A5" s="8">
        <v>3</v>
      </c>
      <c r="B5" s="11" t="s">
        <v>17</v>
      </c>
      <c r="C5" s="11" t="s">
        <v>18</v>
      </c>
      <c r="D5" s="11"/>
      <c r="E5" s="8">
        <v>2</v>
      </c>
      <c r="F5" s="8"/>
      <c r="G5" s="8">
        <f t="shared" si="0"/>
        <v>0</v>
      </c>
      <c r="H5" s="2"/>
    </row>
    <row r="6" spans="1:10" ht="40">
      <c r="A6" s="8">
        <v>4</v>
      </c>
      <c r="B6" s="11" t="s">
        <v>19</v>
      </c>
      <c r="C6" s="11" t="s">
        <v>20</v>
      </c>
      <c r="D6" s="11"/>
      <c r="E6" s="8">
        <v>1</v>
      </c>
      <c r="F6" s="8"/>
      <c r="G6" s="8">
        <f t="shared" si="0"/>
        <v>0</v>
      </c>
      <c r="H6" s="2"/>
    </row>
    <row r="7" spans="1:10" ht="79">
      <c r="A7" s="8">
        <v>5</v>
      </c>
      <c r="B7" s="11" t="s">
        <v>22</v>
      </c>
      <c r="C7" s="11" t="s">
        <v>23</v>
      </c>
      <c r="D7" s="11"/>
      <c r="E7" s="8">
        <v>4</v>
      </c>
      <c r="F7" s="8"/>
      <c r="G7" s="8">
        <f t="shared" si="0"/>
        <v>0</v>
      </c>
      <c r="H7" s="2"/>
    </row>
    <row r="8" spans="1:10" ht="40">
      <c r="A8" s="8">
        <v>6</v>
      </c>
      <c r="B8" s="11" t="s">
        <v>24</v>
      </c>
      <c r="C8" s="11" t="s">
        <v>25</v>
      </c>
      <c r="D8" s="11"/>
      <c r="E8" s="8">
        <v>3</v>
      </c>
      <c r="F8" s="8"/>
      <c r="G8" s="8">
        <f t="shared" si="0"/>
        <v>0</v>
      </c>
      <c r="H8" s="2"/>
    </row>
    <row r="9" spans="1:10" ht="40">
      <c r="A9" s="8">
        <v>7</v>
      </c>
      <c r="B9" s="11" t="s">
        <v>29</v>
      </c>
      <c r="C9" s="11" t="s">
        <v>30</v>
      </c>
      <c r="D9" s="11"/>
      <c r="E9" s="8">
        <v>1</v>
      </c>
      <c r="F9" s="8"/>
      <c r="G9" s="8">
        <f t="shared" si="0"/>
        <v>0</v>
      </c>
      <c r="H9" s="2"/>
    </row>
    <row r="10" spans="1:10" ht="40">
      <c r="A10" s="8">
        <v>8</v>
      </c>
      <c r="B10" s="11" t="s">
        <v>31</v>
      </c>
      <c r="C10" s="11" t="s">
        <v>32</v>
      </c>
      <c r="D10" s="11"/>
      <c r="E10" s="8">
        <v>3</v>
      </c>
      <c r="F10" s="8"/>
      <c r="G10" s="8">
        <f t="shared" si="0"/>
        <v>0</v>
      </c>
      <c r="H10" s="2"/>
    </row>
    <row r="11" spans="1:10" ht="40">
      <c r="A11" s="8">
        <v>9</v>
      </c>
      <c r="B11" s="11" t="s">
        <v>35</v>
      </c>
      <c r="C11" s="11" t="s">
        <v>37</v>
      </c>
      <c r="D11" s="11"/>
      <c r="E11" s="8">
        <v>1</v>
      </c>
      <c r="F11" s="8"/>
      <c r="G11" s="8">
        <f t="shared" si="0"/>
        <v>0</v>
      </c>
      <c r="H11" s="2"/>
    </row>
    <row r="12" spans="1:10" ht="53">
      <c r="A12" s="8">
        <v>10</v>
      </c>
      <c r="B12" s="11" t="s">
        <v>39</v>
      </c>
      <c r="C12" s="11" t="s">
        <v>40</v>
      </c>
      <c r="D12" s="11"/>
      <c r="E12" s="8">
        <v>4</v>
      </c>
      <c r="F12" s="8"/>
      <c r="G12" s="8">
        <f t="shared" si="0"/>
        <v>0</v>
      </c>
      <c r="H12" s="2"/>
    </row>
    <row r="13" spans="1:10" ht="40">
      <c r="A13" s="8">
        <v>11</v>
      </c>
      <c r="B13" s="11" t="s">
        <v>41</v>
      </c>
      <c r="C13" s="11" t="s">
        <v>42</v>
      </c>
      <c r="D13" s="11"/>
      <c r="E13" s="8">
        <v>4</v>
      </c>
      <c r="F13" s="8"/>
      <c r="G13" s="8">
        <f t="shared" si="0"/>
        <v>0</v>
      </c>
      <c r="H13" s="2"/>
    </row>
    <row r="14" spans="1:10" ht="53">
      <c r="A14" s="8">
        <v>12</v>
      </c>
      <c r="B14" s="11" t="s">
        <v>43</v>
      </c>
      <c r="C14" s="11" t="s">
        <v>44</v>
      </c>
      <c r="D14" s="11"/>
      <c r="E14" s="8">
        <v>2</v>
      </c>
      <c r="F14" s="8"/>
      <c r="G14" s="8">
        <f t="shared" si="0"/>
        <v>0</v>
      </c>
      <c r="H14" s="2"/>
    </row>
    <row r="15" spans="1:10" ht="66">
      <c r="A15" s="8">
        <v>13</v>
      </c>
      <c r="B15" s="11" t="s">
        <v>45</v>
      </c>
      <c r="C15" s="11" t="s">
        <v>46</v>
      </c>
      <c r="D15" s="11"/>
      <c r="E15" s="8">
        <v>5</v>
      </c>
      <c r="F15" s="8"/>
      <c r="G15" s="8">
        <f t="shared" si="0"/>
        <v>0</v>
      </c>
      <c r="H15" s="2"/>
    </row>
    <row r="16" spans="1:10" ht="66">
      <c r="A16" s="8">
        <v>14</v>
      </c>
      <c r="B16" s="11" t="s">
        <v>47</v>
      </c>
      <c r="C16" s="11" t="s">
        <v>48</v>
      </c>
      <c r="D16" s="11"/>
      <c r="E16" s="8">
        <v>1</v>
      </c>
      <c r="F16" s="8"/>
      <c r="G16" s="8">
        <f t="shared" si="0"/>
        <v>0</v>
      </c>
      <c r="H16" s="2"/>
    </row>
    <row r="17" spans="1:26" ht="27">
      <c r="A17" s="8">
        <v>15</v>
      </c>
      <c r="B17" s="11" t="s">
        <v>50</v>
      </c>
      <c r="C17" s="11" t="s">
        <v>51</v>
      </c>
      <c r="D17" s="11"/>
      <c r="E17" s="8">
        <v>4</v>
      </c>
      <c r="F17" s="8"/>
      <c r="G17" s="8">
        <f t="shared" si="0"/>
        <v>0</v>
      </c>
      <c r="H17" s="2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40">
      <c r="A18" s="8">
        <v>16</v>
      </c>
      <c r="B18" s="11" t="s">
        <v>52</v>
      </c>
      <c r="C18" s="11" t="s">
        <v>53</v>
      </c>
      <c r="D18" s="11"/>
      <c r="E18" s="8">
        <v>2</v>
      </c>
      <c r="F18" s="8"/>
      <c r="G18" s="8">
        <f t="shared" si="0"/>
        <v>0</v>
      </c>
      <c r="H18" s="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40">
      <c r="A19" s="8">
        <v>17</v>
      </c>
      <c r="B19" s="11" t="s">
        <v>54</v>
      </c>
      <c r="C19" s="11" t="s">
        <v>55</v>
      </c>
      <c r="D19" s="11"/>
      <c r="E19" s="8">
        <v>1</v>
      </c>
      <c r="F19" s="8"/>
      <c r="G19" s="8">
        <f t="shared" si="0"/>
        <v>0</v>
      </c>
      <c r="H19" s="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53">
      <c r="A20" s="8">
        <v>18</v>
      </c>
      <c r="B20" s="11" t="s">
        <v>56</v>
      </c>
      <c r="C20" s="11" t="s">
        <v>57</v>
      </c>
      <c r="D20" s="11"/>
      <c r="E20" s="8">
        <v>20</v>
      </c>
      <c r="F20" s="8"/>
      <c r="G20" s="8">
        <f t="shared" si="0"/>
        <v>0</v>
      </c>
      <c r="H20" s="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7">
      <c r="A21" s="8">
        <v>19</v>
      </c>
      <c r="B21" s="11" t="s">
        <v>58</v>
      </c>
      <c r="C21" s="11" t="s">
        <v>59</v>
      </c>
      <c r="D21" s="11"/>
      <c r="E21" s="8">
        <v>2</v>
      </c>
      <c r="F21" s="8"/>
      <c r="G21" s="8">
        <f t="shared" si="0"/>
        <v>0</v>
      </c>
      <c r="H21" s="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7">
      <c r="A22" s="8">
        <v>20</v>
      </c>
      <c r="B22" s="11" t="s">
        <v>60</v>
      </c>
      <c r="C22" s="11" t="s">
        <v>61</v>
      </c>
      <c r="D22" s="11"/>
      <c r="E22" s="8">
        <v>2</v>
      </c>
      <c r="F22" s="8"/>
      <c r="G22" s="8">
        <f t="shared" si="0"/>
        <v>0</v>
      </c>
      <c r="H22" s="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7">
      <c r="A23" s="8">
        <v>21</v>
      </c>
      <c r="B23" s="11" t="s">
        <v>63</v>
      </c>
      <c r="C23" s="11" t="s">
        <v>64</v>
      </c>
      <c r="D23" s="11"/>
      <c r="E23" s="8">
        <v>2</v>
      </c>
      <c r="F23" s="8"/>
      <c r="G23" s="8">
        <f t="shared" si="0"/>
        <v>0</v>
      </c>
      <c r="H23" s="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27">
      <c r="A24" s="8">
        <v>22</v>
      </c>
      <c r="B24" s="11" t="s">
        <v>65</v>
      </c>
      <c r="C24" s="11" t="s">
        <v>67</v>
      </c>
      <c r="D24" s="11"/>
      <c r="E24" s="8">
        <v>2</v>
      </c>
      <c r="F24" s="8"/>
      <c r="G24" s="8">
        <f t="shared" si="0"/>
        <v>0</v>
      </c>
      <c r="H24" s="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40">
      <c r="A25" s="8">
        <v>23</v>
      </c>
      <c r="B25" s="11" t="s">
        <v>68</v>
      </c>
      <c r="C25" s="11" t="s">
        <v>69</v>
      </c>
      <c r="D25" s="11"/>
      <c r="E25" s="8">
        <v>10</v>
      </c>
      <c r="F25" s="8"/>
      <c r="G25" s="8">
        <f t="shared" si="0"/>
        <v>0</v>
      </c>
      <c r="H25" s="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40">
      <c r="A26" s="8">
        <v>24</v>
      </c>
      <c r="B26" s="11" t="s">
        <v>70</v>
      </c>
      <c r="C26" s="11" t="s">
        <v>71</v>
      </c>
      <c r="D26" s="11"/>
      <c r="E26" s="8">
        <v>10</v>
      </c>
      <c r="F26" s="8"/>
      <c r="G26" s="8">
        <f t="shared" si="0"/>
        <v>0</v>
      </c>
      <c r="H26" s="2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4.25" customHeight="1">
      <c r="A27" s="8"/>
      <c r="B27" s="8"/>
      <c r="C27" s="8"/>
      <c r="D27" s="8"/>
      <c r="E27" s="8"/>
      <c r="F27" s="8" t="s">
        <v>8</v>
      </c>
      <c r="G27" s="8">
        <f>SUM(G3:G26)</f>
        <v>0</v>
      </c>
    </row>
    <row r="28" spans="1:26" ht="14.25" customHeight="1">
      <c r="J28" s="23"/>
    </row>
    <row r="29" spans="1:26" ht="14.25" customHeight="1">
      <c r="B29" s="24" t="s">
        <v>192</v>
      </c>
      <c r="C29" s="24" t="s">
        <v>72</v>
      </c>
      <c r="E29" s="18"/>
    </row>
    <row r="30" spans="1:26" ht="14.25" customHeight="1">
      <c r="B30" s="24"/>
      <c r="C30" s="24" t="s">
        <v>74</v>
      </c>
      <c r="E30" s="18"/>
    </row>
    <row r="31" spans="1:26" ht="14.25" customHeight="1">
      <c r="C31" s="18" t="s">
        <v>73</v>
      </c>
      <c r="E31" s="25"/>
    </row>
    <row r="32" spans="1:26" ht="14.25" customHeight="1">
      <c r="C32" s="18" t="s">
        <v>75</v>
      </c>
      <c r="E32" s="25"/>
    </row>
    <row r="33" spans="3:3" ht="14.25" customHeight="1">
      <c r="C33" s="25" t="s">
        <v>76</v>
      </c>
    </row>
    <row r="34" spans="3:3" ht="14.25" customHeight="1">
      <c r="C34" s="25" t="s">
        <v>77</v>
      </c>
    </row>
    <row r="35" spans="3:3" ht="14.25" customHeight="1"/>
    <row r="36" spans="3:3" ht="14.25" customHeight="1"/>
    <row r="37" spans="3:3" ht="14.25" customHeight="1"/>
    <row r="38" spans="3:3" ht="14.25" customHeight="1"/>
    <row r="39" spans="3:3" ht="14.25" customHeight="1"/>
    <row r="40" spans="3:3" ht="14.25" customHeight="1"/>
    <row r="41" spans="3:3" ht="14.25" customHeight="1"/>
    <row r="42" spans="3:3" ht="14.25" customHeight="1"/>
    <row r="43" spans="3:3" ht="14.25" customHeight="1"/>
    <row r="44" spans="3:3" ht="14.25" customHeight="1"/>
    <row r="45" spans="3:3" ht="14.25" customHeight="1"/>
    <row r="46" spans="3:3" ht="14.25" customHeight="1"/>
    <row r="47" spans="3:3" ht="14.25" customHeight="1"/>
    <row r="48" spans="3: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G1"/>
  </mergeCells>
  <pageMargins left="0.7" right="0.7" top="0.75" bottom="0.75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U11" sqref="U11"/>
    </sheetView>
  </sheetViews>
  <sheetFormatPr baseColWidth="10" defaultColWidth="14.5" defaultRowHeight="15" customHeight="1" x14ac:dyDescent="0"/>
  <cols>
    <col min="1" max="1" width="9.1640625" customWidth="1"/>
    <col min="2" max="2" width="32.1640625" customWidth="1"/>
    <col min="3" max="3" width="29.6640625" customWidth="1"/>
    <col min="4" max="4" width="28.1640625" customWidth="1"/>
    <col min="5" max="5" width="19.5" customWidth="1"/>
    <col min="6" max="6" width="19.6640625" customWidth="1"/>
    <col min="7" max="26" width="9.1640625" customWidth="1"/>
  </cols>
  <sheetData>
    <row r="1" spans="1:26">
      <c r="A1" s="54" t="s">
        <v>0</v>
      </c>
      <c r="B1" s="52"/>
      <c r="C1" s="52"/>
      <c r="D1" s="52"/>
      <c r="E1" s="52"/>
      <c r="F1" s="52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5">
      <c r="A3" s="7">
        <v>1</v>
      </c>
      <c r="B3" s="9" t="s">
        <v>12</v>
      </c>
      <c r="C3" s="9" t="s">
        <v>13</v>
      </c>
      <c r="D3" s="9"/>
      <c r="E3" s="7">
        <v>1</v>
      </c>
      <c r="F3" s="12"/>
      <c r="G3" s="12">
        <f t="shared" ref="G3:G5" si="0">E3*F3</f>
        <v>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60">
      <c r="A4" s="7">
        <v>2</v>
      </c>
      <c r="B4" s="14" t="s">
        <v>21</v>
      </c>
      <c r="C4" s="9" t="s">
        <v>27</v>
      </c>
      <c r="D4" s="9"/>
      <c r="E4" s="7">
        <v>1</v>
      </c>
      <c r="F4" s="12"/>
      <c r="G4" s="12">
        <f t="shared" si="0"/>
        <v>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60">
      <c r="A5" s="7">
        <v>3</v>
      </c>
      <c r="B5" s="14" t="s">
        <v>33</v>
      </c>
      <c r="C5" s="9" t="s">
        <v>34</v>
      </c>
      <c r="D5" s="9"/>
      <c r="E5" s="7">
        <v>1</v>
      </c>
      <c r="F5" s="12"/>
      <c r="G5" s="12">
        <f t="shared" si="0"/>
        <v>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>
      <c r="A6" s="7"/>
      <c r="B6" s="15"/>
      <c r="C6" s="16"/>
      <c r="D6" s="16"/>
      <c r="E6" s="16"/>
      <c r="F6" s="17" t="s">
        <v>49</v>
      </c>
      <c r="G6" s="19">
        <f>SUM(G3)</f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>
      <c r="A7" s="2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>
      <c r="A8" s="20"/>
      <c r="B8" s="21" t="s">
        <v>193</v>
      </c>
      <c r="C8" s="21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>
      <c r="A9" s="20"/>
      <c r="B9" s="2" t="s">
        <v>62</v>
      </c>
      <c r="C9" s="2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>
      <c r="A10" s="20"/>
      <c r="B10" s="2" t="s">
        <v>66</v>
      </c>
      <c r="C10" s="2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>
      <c r="A11" s="20"/>
      <c r="B11" s="22"/>
      <c r="C11" s="2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>
      <c r="A12" s="20"/>
      <c r="B12" s="22"/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20"/>
      <c r="B13" s="22"/>
      <c r="C13" s="2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>
      <c r="A14" s="20"/>
      <c r="B14" s="22"/>
      <c r="C14" s="2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20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2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>
      <c r="A17" s="2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2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20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>
      <c r="A21" s="2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>
      <c r="A22" s="2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>
      <c r="A23" s="2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>
      <c r="A24" s="2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>
      <c r="A25" s="2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>
      <c r="A26" s="2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>
      <c r="A27" s="2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>
      <c r="A28" s="2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>
      <c r="A30" s="2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>
      <c r="A31" s="2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>
      <c r="A32" s="2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>
      <c r="A33" s="2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>
      <c r="A34" s="2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>
      <c r="A35" s="2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>
      <c r="A36" s="2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A37" s="2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>
      <c r="A38" s="2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>
      <c r="A39" s="2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>
      <c r="A40" s="2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>
      <c r="A41" s="2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>
      <c r="A42" s="2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>
      <c r="A43" s="2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>
      <c r="A44" s="2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>
      <c r="A45" s="2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>
      <c r="A46" s="2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A47" s="2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A48" s="2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>
      <c r="A49" s="2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>
      <c r="A50" s="2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>
      <c r="A51" s="2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>
      <c r="A52" s="2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>
      <c r="A53" s="2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>
      <c r="A54" s="2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>
      <c r="A56" s="2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>
      <c r="A57" s="2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>
      <c r="A58" s="2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>
      <c r="A59" s="2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>
      <c r="A60" s="2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>
      <c r="A61" s="2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>
      <c r="A62" s="20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>
      <c r="A63" s="2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>
      <c r="A64" s="2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>
      <c r="A65" s="2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>
      <c r="A66" s="2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>
      <c r="A67" s="2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>
      <c r="A68" s="2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>
      <c r="A69" s="2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>
      <c r="A70" s="2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>
      <c r="A71" s="2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>
      <c r="A72" s="2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>
      <c r="A73" s="2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>
      <c r="A74" s="2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>
      <c r="A75" s="2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>
      <c r="A76" s="2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>
      <c r="A77" s="2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>
      <c r="A78" s="2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>
      <c r="A79" s="2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>
      <c r="A80" s="2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>
      <c r="A81" s="2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>
      <c r="A82" s="2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>
      <c r="A83" s="2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>
      <c r="A84" s="2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>
      <c r="A85" s="2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>
      <c r="A86" s="2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>
      <c r="A87" s="2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>
      <c r="A88" s="2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>
      <c r="A89" s="2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>
      <c r="A90" s="2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>
      <c r="A91" s="2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>
      <c r="A92" s="2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>
      <c r="A93" s="2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>
      <c r="A94" s="2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>
      <c r="A95" s="2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>
      <c r="A96" s="2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>
      <c r="A97" s="2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>
      <c r="A98" s="20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>
      <c r="A99" s="20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>
      <c r="A100" s="2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2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2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2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20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20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2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2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20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2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2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20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20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2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2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2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2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2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20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2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2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2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2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2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2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20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2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2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2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2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2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20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2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2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20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20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20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2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2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20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2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2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20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2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20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20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20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20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20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20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2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20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20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20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20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20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20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20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20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20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2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20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2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20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20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20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20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20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20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20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2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20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20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20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20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20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20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20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20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20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2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20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20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2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20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20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20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20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20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20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20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20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20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20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20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20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20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20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20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20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20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20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20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20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20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20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20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20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20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20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20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20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20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20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20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20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20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20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20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20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20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20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20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20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20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20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20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20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20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20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20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20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20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20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20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20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20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20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20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20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20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20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20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20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20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20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20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20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20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20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20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20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20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20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20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20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20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20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20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20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20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20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20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20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20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20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20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20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20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20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20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20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20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20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20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20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20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20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20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20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20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20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20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20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20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20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20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20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20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20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20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20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20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20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20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20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20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20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20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20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20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20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20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20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20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20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20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20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20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20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20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20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20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20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20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>
      <c r="A315" s="20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>
      <c r="A316" s="20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20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>
      <c r="A318" s="20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>
      <c r="A319" s="20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>
      <c r="A320" s="20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>
      <c r="A321" s="20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>
      <c r="A322" s="2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>
      <c r="A323" s="20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>
      <c r="A324" s="20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>
      <c r="A325" s="20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>
      <c r="A326" s="20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>
      <c r="A327" s="20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>
      <c r="A328" s="20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>
      <c r="A329" s="20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>
      <c r="A330" s="20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>
      <c r="A331" s="20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>
      <c r="A332" s="20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>
      <c r="A333" s="20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>
      <c r="A334" s="20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>
      <c r="A335" s="20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>
      <c r="A336" s="20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>
      <c r="A337" s="20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>
      <c r="A338" s="20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>
      <c r="A339" s="20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>
      <c r="A340" s="20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>
      <c r="A341" s="20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>
      <c r="A342" s="2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>
      <c r="A343" s="2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>
      <c r="A344" s="20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>
      <c r="A345" s="20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>
      <c r="A346" s="20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>
      <c r="A347" s="20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>
      <c r="A348" s="20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>
      <c r="A349" s="20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>
      <c r="A350" s="2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>
      <c r="A351" s="2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>
      <c r="A352" s="2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>
      <c r="A353" s="2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>
      <c r="A354" s="2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>
      <c r="A355" s="2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>
      <c r="A356" s="2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>
      <c r="A357" s="2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>
      <c r="A358" s="2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>
      <c r="A359" s="2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>
      <c r="A360" s="20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>
      <c r="A361" s="20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>
      <c r="A362" s="2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>
      <c r="A363" s="2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>
      <c r="A364" s="20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>
      <c r="A365" s="20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>
      <c r="A366" s="20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>
      <c r="A367" s="20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>
      <c r="A368" s="20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>
      <c r="A369" s="20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>
      <c r="A370" s="20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>
      <c r="A371" s="20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>
      <c r="A372" s="20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>
      <c r="A373" s="20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>
      <c r="A374" s="20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>
      <c r="A375" s="2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>
      <c r="A376" s="2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>
      <c r="A377" s="20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>
      <c r="A378" s="20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>
      <c r="A379" s="20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>
      <c r="A380" s="20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>
      <c r="A381" s="20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>
      <c r="A382" s="20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>
      <c r="A383" s="2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>
      <c r="A384" s="20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>
      <c r="A385" s="20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>
      <c r="A386" s="20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>
      <c r="A387" s="20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>
      <c r="A388" s="20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>
      <c r="A389" s="2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>
      <c r="A390" s="2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>
      <c r="A391" s="2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>
      <c r="A392" s="2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>
      <c r="A393" s="2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>
      <c r="A394" s="2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>
      <c r="A395" s="2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>
      <c r="A396" s="2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>
      <c r="A397" s="2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>
      <c r="A398" s="20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>
      <c r="A399" s="20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>
      <c r="A400" s="20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>
      <c r="A401" s="20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>
      <c r="A402" s="20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>
      <c r="A403" s="2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>
      <c r="A404" s="2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>
      <c r="A405" s="20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>
      <c r="A406" s="20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>
      <c r="A407" s="20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>
      <c r="A408" s="20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>
      <c r="A409" s="20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>
      <c r="A410" s="20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>
      <c r="A411" s="20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>
      <c r="A412" s="20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>
      <c r="A413" s="20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>
      <c r="A414" s="20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>
      <c r="A415" s="20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>
      <c r="A416" s="20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>
      <c r="A417" s="20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>
      <c r="A418" s="20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>
      <c r="A419" s="20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>
      <c r="A420" s="20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>
      <c r="A421" s="20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>
      <c r="A422" s="20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>
      <c r="A423" s="2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>
      <c r="A424" s="2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>
      <c r="A425" s="20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>
      <c r="A426" s="20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>
      <c r="A427" s="20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>
      <c r="A428" s="20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>
      <c r="A429" s="20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>
      <c r="A430" s="20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>
      <c r="A431" s="20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>
      <c r="A432" s="20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>
      <c r="A433" s="20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>
      <c r="A434" s="20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>
      <c r="A435" s="20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>
      <c r="A436" s="20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>
      <c r="A437" s="20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>
      <c r="A438" s="20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>
      <c r="A439" s="20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>
      <c r="A440" s="20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>
      <c r="A441" s="20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>
      <c r="A442" s="20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>
      <c r="A443" s="20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>
      <c r="A444" s="20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>
      <c r="A445" s="20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>
      <c r="A446" s="20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>
      <c r="A447" s="20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>
      <c r="A448" s="20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>
      <c r="A449" s="20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>
      <c r="A450" s="20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>
      <c r="A451" s="20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>
      <c r="A452" s="20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>
      <c r="A453" s="20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>
      <c r="A454" s="20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>
      <c r="A455" s="20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>
      <c r="A456" s="20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>
      <c r="A457" s="20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>
      <c r="A458" s="20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>
      <c r="A459" s="20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>
      <c r="A460" s="20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>
      <c r="A461" s="20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>
      <c r="A462" s="20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>
      <c r="A463" s="20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>
      <c r="A464" s="20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>
      <c r="A465" s="20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>
      <c r="A466" s="20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>
      <c r="A467" s="20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>
      <c r="A468" s="20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>
      <c r="A469" s="20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>
      <c r="A470" s="20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>
      <c r="A471" s="20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>
      <c r="A472" s="20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>
      <c r="A473" s="20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>
      <c r="A474" s="20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>
      <c r="A475" s="20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>
      <c r="A476" s="20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>
      <c r="A477" s="20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>
      <c r="A478" s="20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>
      <c r="A479" s="20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>
      <c r="A480" s="20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>
      <c r="A481" s="20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>
      <c r="A482" s="20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>
      <c r="A483" s="20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>
      <c r="A484" s="20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>
      <c r="A485" s="20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>
      <c r="A486" s="20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>
      <c r="A487" s="20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>
      <c r="A488" s="20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>
      <c r="A489" s="20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>
      <c r="A490" s="20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>
      <c r="A491" s="20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>
      <c r="A492" s="20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>
      <c r="A493" s="20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>
      <c r="A494" s="20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>
      <c r="A495" s="20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>
      <c r="A496" s="20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>
      <c r="A497" s="20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>
      <c r="A498" s="20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>
      <c r="A499" s="20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>
      <c r="A500" s="20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>
      <c r="A501" s="20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>
      <c r="A502" s="20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>
      <c r="A503" s="20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>
      <c r="A504" s="20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>
      <c r="A505" s="20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>
      <c r="A506" s="20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>
      <c r="A507" s="20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>
      <c r="A508" s="20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>
      <c r="A509" s="20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>
      <c r="A510" s="20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>
      <c r="A511" s="20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>
      <c r="A512" s="20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>
      <c r="A513" s="20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>
      <c r="A514" s="20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>
      <c r="A515" s="20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>
      <c r="A516" s="20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>
      <c r="A517" s="20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>
      <c r="A518" s="20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>
      <c r="A519" s="20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>
      <c r="A520" s="20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>
      <c r="A521" s="20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>
      <c r="A522" s="20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>
      <c r="A523" s="20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>
      <c r="A524" s="20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>
      <c r="A525" s="20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>
      <c r="A526" s="20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>
      <c r="A527" s="20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>
      <c r="A528" s="20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>
      <c r="A529" s="20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>
      <c r="A530" s="20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>
      <c r="A531" s="20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>
      <c r="A532" s="20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>
      <c r="A533" s="20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>
      <c r="A534" s="20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>
      <c r="A535" s="20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>
      <c r="A536" s="20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>
      <c r="A537" s="20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>
      <c r="A538" s="20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>
      <c r="A539" s="20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>
      <c r="A540" s="20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>
      <c r="A541" s="20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>
      <c r="A542" s="20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>
      <c r="A543" s="20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>
      <c r="A544" s="20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>
      <c r="A545" s="20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>
      <c r="A546" s="20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>
      <c r="A547" s="20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>
      <c r="A548" s="20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>
      <c r="A549" s="20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>
      <c r="A550" s="20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>
      <c r="A551" s="20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>
      <c r="A552" s="20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>
      <c r="A553" s="20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>
      <c r="A554" s="20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>
      <c r="A555" s="20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>
      <c r="A556" s="20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>
      <c r="A557" s="20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>
      <c r="A558" s="20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>
      <c r="A559" s="20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>
      <c r="A560" s="20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>
      <c r="A561" s="20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>
      <c r="A562" s="20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>
      <c r="A563" s="20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>
      <c r="A564" s="20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>
      <c r="A565" s="20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>
      <c r="A566" s="20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>
      <c r="A567" s="20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>
      <c r="A568" s="20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>
      <c r="A569" s="20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>
      <c r="A570" s="20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>
      <c r="A571" s="20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>
      <c r="A572" s="20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>
      <c r="A573" s="20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>
      <c r="A574" s="20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>
      <c r="A575" s="20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>
      <c r="A576" s="20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>
      <c r="A577" s="20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>
      <c r="A578" s="20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>
      <c r="A579" s="20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>
      <c r="A580" s="20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>
      <c r="A581" s="20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>
      <c r="A582" s="20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>
      <c r="A583" s="20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>
      <c r="A584" s="20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>
      <c r="A585" s="20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>
      <c r="A586" s="20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>
      <c r="A587" s="20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>
      <c r="A588" s="20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>
      <c r="A589" s="20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>
      <c r="A590" s="20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>
      <c r="A591" s="20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>
      <c r="A592" s="20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>
      <c r="A593" s="20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>
      <c r="A594" s="20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>
      <c r="A595" s="20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>
      <c r="A596" s="20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>
      <c r="A597" s="20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>
      <c r="A598" s="20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>
      <c r="A599" s="20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>
      <c r="A600" s="20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>
      <c r="A601" s="20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>
      <c r="A602" s="20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>
      <c r="A603" s="20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>
      <c r="A604" s="20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>
      <c r="A605" s="20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>
      <c r="A606" s="20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>
      <c r="A607" s="20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>
      <c r="A608" s="20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>
      <c r="A609" s="20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>
      <c r="A610" s="20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>
      <c r="A611" s="20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>
      <c r="A612" s="20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>
      <c r="A613" s="20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>
      <c r="A614" s="20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>
      <c r="A615" s="20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>
      <c r="A616" s="20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>
      <c r="A617" s="20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>
      <c r="A618" s="20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>
      <c r="A619" s="20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>
      <c r="A620" s="20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>
      <c r="A621" s="20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>
      <c r="A622" s="20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>
      <c r="A623" s="20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>
      <c r="A624" s="20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>
      <c r="A625" s="20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>
      <c r="A626" s="20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>
      <c r="A627" s="20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>
      <c r="A628" s="20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>
      <c r="A629" s="20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>
      <c r="A630" s="20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>
      <c r="A631" s="20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>
      <c r="A632" s="20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>
      <c r="A633" s="20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>
      <c r="A634" s="20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>
      <c r="A635" s="20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>
      <c r="A636" s="20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>
      <c r="A637" s="20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>
      <c r="A638" s="20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>
      <c r="A639" s="20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>
      <c r="A640" s="20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>
      <c r="A641" s="20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>
      <c r="A642" s="20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>
      <c r="A643" s="20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>
      <c r="A644" s="20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>
      <c r="A645" s="20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>
      <c r="A646" s="20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>
      <c r="A647" s="20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>
      <c r="A648" s="20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>
      <c r="A649" s="20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>
      <c r="A650" s="20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>
      <c r="A651" s="20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>
      <c r="A652" s="20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>
      <c r="A653" s="20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>
      <c r="A654" s="20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>
      <c r="A655" s="20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>
      <c r="A656" s="20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>
      <c r="A657" s="20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>
      <c r="A658" s="20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>
      <c r="A659" s="20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>
      <c r="A660" s="20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>
      <c r="A661" s="20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>
      <c r="A662" s="20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>
      <c r="A663" s="20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>
      <c r="A664" s="20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>
      <c r="A665" s="20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>
      <c r="A666" s="20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>
      <c r="A667" s="20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>
      <c r="A668" s="20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>
      <c r="A669" s="20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>
      <c r="A670" s="20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>
      <c r="A671" s="20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>
      <c r="A672" s="20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>
      <c r="A673" s="20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>
      <c r="A674" s="20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>
      <c r="A675" s="20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>
      <c r="A676" s="20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>
      <c r="A677" s="20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>
      <c r="A678" s="20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>
      <c r="A679" s="20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>
      <c r="A680" s="20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>
      <c r="A681" s="20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>
      <c r="A682" s="20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>
      <c r="A683" s="20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>
      <c r="A684" s="20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>
      <c r="A685" s="20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>
      <c r="A686" s="20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>
      <c r="A687" s="20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>
      <c r="A688" s="20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>
      <c r="A689" s="20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>
      <c r="A690" s="20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>
      <c r="A691" s="20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>
      <c r="A692" s="20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>
      <c r="A693" s="20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>
      <c r="A694" s="20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>
      <c r="A695" s="20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>
      <c r="A696" s="20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>
      <c r="A697" s="20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>
      <c r="A698" s="20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>
      <c r="A699" s="20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>
      <c r="A700" s="20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>
      <c r="A701" s="20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>
      <c r="A702" s="20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>
      <c r="A703" s="20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>
      <c r="A704" s="20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>
      <c r="A705" s="20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>
      <c r="A706" s="20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>
      <c r="A707" s="20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>
      <c r="A708" s="20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>
      <c r="A709" s="20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>
      <c r="A710" s="20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>
      <c r="A711" s="20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>
      <c r="A712" s="20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>
      <c r="A713" s="20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>
      <c r="A714" s="20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>
      <c r="A715" s="20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>
      <c r="A716" s="20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>
      <c r="A717" s="20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>
      <c r="A718" s="20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>
      <c r="A719" s="20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>
      <c r="A720" s="20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>
      <c r="A721" s="20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>
      <c r="A722" s="20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>
      <c r="A723" s="20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>
      <c r="A724" s="20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>
      <c r="A725" s="20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>
      <c r="A726" s="20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>
      <c r="A727" s="20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>
      <c r="A728" s="20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>
      <c r="A729" s="20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>
      <c r="A730" s="20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>
      <c r="A731" s="20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>
      <c r="A732" s="20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>
      <c r="A733" s="20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>
      <c r="A734" s="20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>
      <c r="A735" s="20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>
      <c r="A736" s="20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>
      <c r="A737" s="20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>
      <c r="A738" s="20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>
      <c r="A739" s="20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>
      <c r="A740" s="20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>
      <c r="A741" s="20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>
      <c r="A742" s="20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>
      <c r="A743" s="20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>
      <c r="A744" s="20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>
      <c r="A745" s="20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>
      <c r="A746" s="20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>
      <c r="A747" s="20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>
      <c r="A748" s="20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>
      <c r="A749" s="20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>
      <c r="A750" s="20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>
      <c r="A751" s="20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>
      <c r="A752" s="20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>
      <c r="A753" s="20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>
      <c r="A754" s="20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>
      <c r="A755" s="20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>
      <c r="A756" s="20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>
      <c r="A757" s="20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>
      <c r="A758" s="20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>
      <c r="A759" s="20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>
      <c r="A760" s="20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>
      <c r="A761" s="20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>
      <c r="A762" s="20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>
      <c r="A763" s="20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>
      <c r="A764" s="20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>
      <c r="A765" s="20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>
      <c r="A766" s="20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>
      <c r="A767" s="20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>
      <c r="A768" s="20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>
      <c r="A769" s="20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>
      <c r="A770" s="20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>
      <c r="A771" s="20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>
      <c r="A772" s="20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>
      <c r="A773" s="20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>
      <c r="A774" s="20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>
      <c r="A775" s="20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>
      <c r="A776" s="20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>
      <c r="A777" s="20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>
      <c r="A778" s="20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>
      <c r="A779" s="20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>
      <c r="A780" s="20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>
      <c r="A781" s="20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>
      <c r="A782" s="20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>
      <c r="A783" s="20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>
      <c r="A784" s="20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>
      <c r="A785" s="20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>
      <c r="A786" s="20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>
      <c r="A787" s="20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>
      <c r="A788" s="20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>
      <c r="A789" s="20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>
      <c r="A790" s="20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>
      <c r="A791" s="20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>
      <c r="A792" s="20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>
      <c r="A793" s="20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>
      <c r="A794" s="20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>
      <c r="A795" s="20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>
      <c r="A796" s="20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>
      <c r="A797" s="20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>
      <c r="A798" s="20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>
      <c r="A799" s="20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>
      <c r="A800" s="20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>
      <c r="A801" s="20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>
      <c r="A802" s="20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>
      <c r="A803" s="20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>
      <c r="A804" s="20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>
      <c r="A805" s="20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>
      <c r="A806" s="20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>
      <c r="A807" s="20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>
      <c r="A808" s="20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>
      <c r="A809" s="20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>
      <c r="A810" s="20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>
      <c r="A811" s="20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>
      <c r="A812" s="20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>
      <c r="A813" s="20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>
      <c r="A814" s="20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>
      <c r="A815" s="20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>
      <c r="A816" s="20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>
      <c r="A817" s="20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>
      <c r="A818" s="20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>
      <c r="A819" s="20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>
      <c r="A820" s="20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>
      <c r="A821" s="20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>
      <c r="A822" s="20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>
      <c r="A823" s="20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>
      <c r="A824" s="20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>
      <c r="A825" s="20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>
      <c r="A826" s="20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>
      <c r="A827" s="20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>
      <c r="A828" s="20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>
      <c r="A829" s="20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>
      <c r="A830" s="20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>
      <c r="A831" s="20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>
      <c r="A832" s="20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>
      <c r="A833" s="20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>
      <c r="A834" s="20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>
      <c r="A835" s="20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>
      <c r="A836" s="20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>
      <c r="A837" s="20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>
      <c r="A838" s="20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>
      <c r="A839" s="20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>
      <c r="A840" s="20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>
      <c r="A841" s="20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>
      <c r="A842" s="20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>
      <c r="A843" s="20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>
      <c r="A844" s="20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>
      <c r="A845" s="20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>
      <c r="A846" s="20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>
      <c r="A847" s="20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>
      <c r="A848" s="20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>
      <c r="A849" s="20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>
      <c r="A850" s="20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>
      <c r="A851" s="20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>
      <c r="A852" s="20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>
      <c r="A853" s="20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>
      <c r="A854" s="20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>
      <c r="A855" s="20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>
      <c r="A856" s="20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>
      <c r="A857" s="20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>
      <c r="A858" s="20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>
      <c r="A859" s="20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>
      <c r="A860" s="20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>
      <c r="A861" s="20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>
      <c r="A862" s="20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>
      <c r="A863" s="20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>
      <c r="A864" s="20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>
      <c r="A865" s="20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>
      <c r="A866" s="20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>
      <c r="A867" s="20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>
      <c r="A868" s="20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>
      <c r="A869" s="20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>
      <c r="A870" s="20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>
      <c r="A871" s="20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>
      <c r="A872" s="20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>
      <c r="A873" s="20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>
      <c r="A874" s="20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>
      <c r="A875" s="20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>
      <c r="A876" s="20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>
      <c r="A877" s="20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>
      <c r="A878" s="20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>
      <c r="A879" s="20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>
      <c r="A880" s="20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>
      <c r="A881" s="20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>
      <c r="A882" s="20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>
      <c r="A883" s="20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>
      <c r="A884" s="20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>
      <c r="A885" s="20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>
      <c r="A886" s="20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>
      <c r="A887" s="20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>
      <c r="A888" s="20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>
      <c r="A889" s="20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>
      <c r="A890" s="20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>
      <c r="A891" s="20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>
      <c r="A892" s="20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>
      <c r="A893" s="20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>
      <c r="A894" s="20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>
      <c r="A895" s="20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>
      <c r="A896" s="20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>
      <c r="A897" s="20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>
      <c r="A898" s="20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>
      <c r="A899" s="20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>
      <c r="A900" s="20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>
      <c r="A901" s="20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>
      <c r="A902" s="20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>
      <c r="A903" s="20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>
      <c r="A904" s="20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>
      <c r="A905" s="20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>
      <c r="A906" s="20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>
      <c r="A907" s="20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>
      <c r="A908" s="20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>
      <c r="A909" s="20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>
      <c r="A910" s="20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>
      <c r="A911" s="20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>
      <c r="A912" s="20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>
      <c r="A913" s="20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>
      <c r="A914" s="20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>
      <c r="A915" s="20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>
      <c r="A916" s="20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>
      <c r="A917" s="20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>
      <c r="A918" s="20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>
      <c r="A919" s="20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>
      <c r="A920" s="20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>
      <c r="A921" s="20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>
      <c r="A922" s="20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>
      <c r="A923" s="20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>
      <c r="A924" s="20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>
      <c r="A925" s="20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>
      <c r="A926" s="20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>
      <c r="A927" s="20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>
      <c r="A928" s="20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>
      <c r="A929" s="20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>
      <c r="A930" s="20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>
      <c r="A931" s="20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>
      <c r="A932" s="20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>
      <c r="A933" s="20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>
      <c r="A934" s="20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>
      <c r="A935" s="20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>
      <c r="A936" s="20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>
      <c r="A937" s="20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>
      <c r="A938" s="20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>
      <c r="A939" s="20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>
      <c r="A940" s="20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>
      <c r="A941" s="20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>
      <c r="A942" s="20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>
      <c r="A943" s="20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>
      <c r="A944" s="20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>
      <c r="A945" s="20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>
      <c r="A946" s="20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>
      <c r="A947" s="20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>
      <c r="A948" s="20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>
      <c r="A949" s="20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>
      <c r="A950" s="20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>
      <c r="A951" s="20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>
      <c r="A952" s="20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>
      <c r="A953" s="20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>
      <c r="A954" s="20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>
      <c r="A955" s="20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>
      <c r="A956" s="20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>
      <c r="A957" s="20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>
      <c r="A958" s="20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>
      <c r="A959" s="20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>
      <c r="A960" s="20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>
      <c r="A961" s="20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>
      <c r="A962" s="20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>
      <c r="A963" s="20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>
      <c r="A964" s="20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>
      <c r="A965" s="20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>
      <c r="A966" s="20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>
      <c r="A967" s="20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>
      <c r="A968" s="20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>
      <c r="A969" s="20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>
      <c r="A970" s="20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>
      <c r="A971" s="20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>
      <c r="A972" s="20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>
      <c r="A973" s="20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>
      <c r="A974" s="20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>
      <c r="A975" s="20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>
      <c r="A976" s="20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>
      <c r="A977" s="20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>
      <c r="A978" s="20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>
      <c r="A979" s="20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>
      <c r="A980" s="20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>
      <c r="A981" s="20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>
      <c r="A982" s="20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>
      <c r="A983" s="20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>
      <c r="A984" s="20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>
      <c r="A985" s="20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>
      <c r="A986" s="20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>
      <c r="A987" s="20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>
      <c r="A988" s="20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>
      <c r="A989" s="20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>
      <c r="A990" s="20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>
      <c r="A991" s="20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>
      <c r="A992" s="20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>
      <c r="A993" s="20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>
      <c r="A994" s="20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>
      <c r="A995" s="20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>
      <c r="A996" s="20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>
      <c r="A997" s="20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>
      <c r="A998" s="20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>
      <c r="A999" s="20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>
      <c r="A1000" s="20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">
    <mergeCell ref="A1:G1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opLeftCell="B4" workbookViewId="0">
      <selection activeCell="I3" sqref="I3:I4"/>
    </sheetView>
  </sheetViews>
  <sheetFormatPr baseColWidth="10" defaultColWidth="14.5" defaultRowHeight="15" customHeight="1" x14ac:dyDescent="0"/>
  <cols>
    <col min="1" max="1" width="9.1640625" customWidth="1"/>
    <col min="2" max="2" width="32.1640625" customWidth="1"/>
    <col min="3" max="3" width="29.6640625" customWidth="1"/>
    <col min="4" max="4" width="28.1640625" customWidth="1"/>
    <col min="5" max="5" width="19.5" customWidth="1"/>
    <col min="6" max="6" width="19.6640625" customWidth="1"/>
    <col min="7" max="26" width="9.1640625" customWidth="1"/>
  </cols>
  <sheetData>
    <row r="1" spans="1:26">
      <c r="A1" s="54" t="s">
        <v>1</v>
      </c>
      <c r="B1" s="52"/>
      <c r="C1" s="52"/>
      <c r="D1" s="52"/>
      <c r="E1" s="52"/>
      <c r="F1" s="52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60">
      <c r="A3" s="7">
        <v>1</v>
      </c>
      <c r="B3" s="9" t="s">
        <v>9</v>
      </c>
      <c r="C3" s="9" t="s">
        <v>11</v>
      </c>
      <c r="D3" s="10"/>
      <c r="E3" s="7">
        <v>1</v>
      </c>
      <c r="F3" s="12"/>
      <c r="G3" s="12">
        <f t="shared" ref="G3:G9" si="0">E3*F3</f>
        <v>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6" ht="30">
      <c r="A4" s="7">
        <v>2</v>
      </c>
      <c r="B4" s="9" t="s">
        <v>26</v>
      </c>
      <c r="C4" s="9" t="s">
        <v>28</v>
      </c>
      <c r="D4" s="10"/>
      <c r="E4" s="7">
        <v>1</v>
      </c>
      <c r="F4" s="12"/>
      <c r="G4" s="12">
        <f t="shared" si="0"/>
        <v>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6" ht="75">
      <c r="A5" s="7">
        <v>3</v>
      </c>
      <c r="B5" s="50" t="s">
        <v>183</v>
      </c>
      <c r="C5" s="50" t="s">
        <v>184</v>
      </c>
      <c r="D5" s="10"/>
      <c r="E5" s="7">
        <v>2</v>
      </c>
      <c r="F5" s="12"/>
      <c r="G5" s="12">
        <f t="shared" si="0"/>
        <v>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45">
      <c r="A6" s="7">
        <v>4</v>
      </c>
      <c r="B6" s="50" t="s">
        <v>185</v>
      </c>
      <c r="C6" s="50" t="s">
        <v>186</v>
      </c>
      <c r="D6" s="10"/>
      <c r="E6" s="7">
        <v>2</v>
      </c>
      <c r="F6" s="12"/>
      <c r="G6" s="12">
        <f t="shared" si="0"/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0">
      <c r="A7" s="7">
        <v>5</v>
      </c>
      <c r="B7" s="50" t="s">
        <v>187</v>
      </c>
      <c r="C7" s="50" t="s">
        <v>188</v>
      </c>
      <c r="D7" s="10"/>
      <c r="E7" s="7">
        <v>2</v>
      </c>
      <c r="F7" s="12"/>
      <c r="G7" s="12">
        <f t="shared" si="0"/>
        <v>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0">
      <c r="A8" s="7">
        <v>6</v>
      </c>
      <c r="B8" s="50" t="s">
        <v>189</v>
      </c>
      <c r="C8" s="50" t="s">
        <v>190</v>
      </c>
      <c r="D8" s="10"/>
      <c r="E8" s="7">
        <v>4</v>
      </c>
      <c r="F8" s="12"/>
      <c r="G8" s="12">
        <f t="shared" si="0"/>
        <v>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30">
      <c r="A9" s="7">
        <v>7</v>
      </c>
      <c r="B9" s="9" t="s">
        <v>36</v>
      </c>
      <c r="C9" s="9" t="s">
        <v>38</v>
      </c>
      <c r="D9" s="10"/>
      <c r="E9" s="7">
        <v>1</v>
      </c>
      <c r="F9" s="12"/>
      <c r="G9" s="12">
        <f t="shared" si="0"/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>
      <c r="A10" s="7"/>
      <c r="B10" s="15"/>
      <c r="C10" s="16"/>
      <c r="D10" s="16"/>
      <c r="E10" s="16"/>
      <c r="F10" s="17" t="s">
        <v>49</v>
      </c>
      <c r="G10" s="19">
        <f>SUM(G3:G4)</f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>
      <c r="A11" s="2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>
      <c r="A12" s="20"/>
      <c r="B12" s="21" t="s">
        <v>193</v>
      </c>
      <c r="C12" s="2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20"/>
      <c r="B13" s="2" t="s">
        <v>62</v>
      </c>
      <c r="C13" s="2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>
      <c r="A14" s="20"/>
      <c r="B14" s="2" t="s">
        <v>66</v>
      </c>
      <c r="C14" s="2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20"/>
      <c r="B15" s="22"/>
      <c r="C15" s="2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20"/>
      <c r="B16" s="22"/>
      <c r="C16" s="2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>
      <c r="A17" s="20"/>
      <c r="B17" s="22"/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20"/>
      <c r="B18" s="22"/>
      <c r="C18" s="2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>
      <c r="A19" s="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20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>
      <c r="A21" s="2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>
      <c r="A22" s="2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>
      <c r="A23" s="2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>
      <c r="A24" s="2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>
      <c r="A25" s="2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>
      <c r="A26" s="2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>
      <c r="A27" s="2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>
      <c r="A28" s="2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>
      <c r="A29" s="2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>
      <c r="A30" s="2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>
      <c r="A31" s="2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>
      <c r="A32" s="2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>
      <c r="A33" s="2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>
      <c r="A34" s="2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>
      <c r="A35" s="2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>
      <c r="A36" s="2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A37" s="2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>
      <c r="A38" s="2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>
      <c r="A39" s="2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>
      <c r="A40" s="2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>
      <c r="A41" s="2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>
      <c r="A42" s="2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>
      <c r="A43" s="2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>
      <c r="A44" s="2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>
      <c r="A45" s="2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>
      <c r="A46" s="2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A47" s="2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A48" s="2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>
      <c r="A49" s="2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>
      <c r="A50" s="2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>
      <c r="A51" s="2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>
      <c r="A52" s="2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>
      <c r="A53" s="2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>
      <c r="A54" s="2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>
      <c r="A56" s="2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>
      <c r="A57" s="2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>
      <c r="A58" s="2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>
      <c r="A59" s="2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>
      <c r="A60" s="2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>
      <c r="A61" s="2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>
      <c r="A62" s="20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>
      <c r="A63" s="2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>
      <c r="A64" s="2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>
      <c r="A65" s="2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>
      <c r="A66" s="2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>
      <c r="A67" s="2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>
      <c r="A68" s="2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>
      <c r="A69" s="2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>
      <c r="A70" s="2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>
      <c r="A71" s="2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>
      <c r="A72" s="2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>
      <c r="A73" s="2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>
      <c r="A74" s="2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>
      <c r="A75" s="2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>
      <c r="A76" s="2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>
      <c r="A77" s="2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>
      <c r="A78" s="2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>
      <c r="A79" s="2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>
      <c r="A80" s="2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>
      <c r="A81" s="2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>
      <c r="A82" s="2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>
      <c r="A83" s="2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>
      <c r="A84" s="2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>
      <c r="A85" s="2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>
      <c r="A86" s="2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>
      <c r="A87" s="2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>
      <c r="A88" s="2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>
      <c r="A89" s="2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>
      <c r="A90" s="2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>
      <c r="A91" s="2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>
      <c r="A92" s="2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>
      <c r="A93" s="2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>
      <c r="A94" s="2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>
      <c r="A95" s="2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>
      <c r="A96" s="2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>
      <c r="A97" s="2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>
      <c r="A98" s="20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>
      <c r="A99" s="20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>
      <c r="A100" s="2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2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2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2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20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20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2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2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20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2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2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20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20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2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2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2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2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2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20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2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2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2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2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2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2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20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2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2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2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2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2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20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2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2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20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20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20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2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2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20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2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2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20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2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20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20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20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20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20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20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2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20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20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20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20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20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20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20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20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20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2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20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2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20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20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20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20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20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20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20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2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20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20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20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20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20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20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20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20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20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2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20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20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2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20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20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20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20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20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20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20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20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20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20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20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20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20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20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20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20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20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20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20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20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20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20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20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20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20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20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20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20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20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20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20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20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20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20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20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20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20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20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20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20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20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20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20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20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20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20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20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20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20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20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20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20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20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20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20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20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20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20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20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20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20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20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20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20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20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20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20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20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20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20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20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20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20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20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20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20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20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20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20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20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20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20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20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20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20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20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20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20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20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20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20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20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20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20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20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20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20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20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20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20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20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20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20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20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20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20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20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20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20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20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20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20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20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20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20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20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20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20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20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20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20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20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20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20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20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20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20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20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20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20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20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>
      <c r="A315" s="20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>
      <c r="A316" s="20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20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>
      <c r="A318" s="20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>
      <c r="A319" s="20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>
      <c r="A320" s="20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>
      <c r="A321" s="20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>
      <c r="A322" s="2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>
      <c r="A323" s="20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>
      <c r="A324" s="20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>
      <c r="A325" s="20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>
      <c r="A326" s="20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>
      <c r="A327" s="20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>
      <c r="A328" s="20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>
      <c r="A329" s="20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>
      <c r="A330" s="20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>
      <c r="A331" s="20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>
      <c r="A332" s="20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>
      <c r="A333" s="20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>
      <c r="A334" s="20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>
      <c r="A335" s="20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>
      <c r="A336" s="20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>
      <c r="A337" s="20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>
      <c r="A338" s="20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>
      <c r="A339" s="20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>
      <c r="A340" s="20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>
      <c r="A341" s="20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>
      <c r="A342" s="2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>
      <c r="A343" s="2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>
      <c r="A344" s="20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>
      <c r="A345" s="20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>
      <c r="A346" s="20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>
      <c r="A347" s="20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>
      <c r="A348" s="20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>
      <c r="A349" s="20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>
      <c r="A350" s="2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>
      <c r="A351" s="2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>
      <c r="A352" s="2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>
      <c r="A353" s="2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>
      <c r="A354" s="2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>
      <c r="A355" s="2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>
      <c r="A356" s="2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>
      <c r="A357" s="2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>
      <c r="A358" s="2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>
      <c r="A359" s="2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>
      <c r="A360" s="20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>
      <c r="A361" s="20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>
      <c r="A362" s="2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>
      <c r="A363" s="2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>
      <c r="A364" s="20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>
      <c r="A365" s="20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>
      <c r="A366" s="20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>
      <c r="A367" s="20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>
      <c r="A368" s="20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>
      <c r="A369" s="20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>
      <c r="A370" s="20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>
      <c r="A371" s="20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>
      <c r="A372" s="20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>
      <c r="A373" s="20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>
      <c r="A374" s="20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>
      <c r="A375" s="2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>
      <c r="A376" s="2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>
      <c r="A377" s="20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>
      <c r="A378" s="20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>
      <c r="A379" s="20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>
      <c r="A380" s="20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>
      <c r="A381" s="20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>
      <c r="A382" s="20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>
      <c r="A383" s="2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>
      <c r="A384" s="20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>
      <c r="A385" s="20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>
      <c r="A386" s="20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>
      <c r="A387" s="20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>
      <c r="A388" s="20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>
      <c r="A389" s="2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>
      <c r="A390" s="2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>
      <c r="A391" s="2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>
      <c r="A392" s="2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>
      <c r="A393" s="2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>
      <c r="A394" s="2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>
      <c r="A395" s="2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>
      <c r="A396" s="2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>
      <c r="A397" s="2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>
      <c r="A398" s="20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>
      <c r="A399" s="20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>
      <c r="A400" s="20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>
      <c r="A401" s="20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>
      <c r="A402" s="20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>
      <c r="A403" s="2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>
      <c r="A404" s="2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>
      <c r="A405" s="20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>
      <c r="A406" s="20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>
      <c r="A407" s="20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>
      <c r="A408" s="20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>
      <c r="A409" s="20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>
      <c r="A410" s="20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>
      <c r="A411" s="20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>
      <c r="A412" s="20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>
      <c r="A413" s="20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>
      <c r="A414" s="20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>
      <c r="A415" s="20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>
      <c r="A416" s="20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>
      <c r="A417" s="20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>
      <c r="A418" s="20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>
      <c r="A419" s="20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>
      <c r="A420" s="20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>
      <c r="A421" s="20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>
      <c r="A422" s="20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>
      <c r="A423" s="2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>
      <c r="A424" s="2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>
      <c r="A425" s="20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>
      <c r="A426" s="20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>
      <c r="A427" s="20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>
      <c r="A428" s="20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>
      <c r="A429" s="20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>
      <c r="A430" s="20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>
      <c r="A431" s="20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>
      <c r="A432" s="20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>
      <c r="A433" s="20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>
      <c r="A434" s="20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>
      <c r="A435" s="20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>
      <c r="A436" s="20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>
      <c r="A437" s="20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>
      <c r="A438" s="20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>
      <c r="A439" s="20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>
      <c r="A440" s="20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>
      <c r="A441" s="20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>
      <c r="A442" s="20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>
      <c r="A443" s="20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>
      <c r="A444" s="20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>
      <c r="A445" s="20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>
      <c r="A446" s="20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>
      <c r="A447" s="20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>
      <c r="A448" s="20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>
      <c r="A449" s="20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>
      <c r="A450" s="20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>
      <c r="A451" s="20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>
      <c r="A452" s="20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>
      <c r="A453" s="20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>
      <c r="A454" s="20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>
      <c r="A455" s="20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>
      <c r="A456" s="20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>
      <c r="A457" s="20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>
      <c r="A458" s="20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>
      <c r="A459" s="20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>
      <c r="A460" s="20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>
      <c r="A461" s="20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>
      <c r="A462" s="20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>
      <c r="A463" s="20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>
      <c r="A464" s="20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>
      <c r="A465" s="20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>
      <c r="A466" s="20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>
      <c r="A467" s="20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>
      <c r="A468" s="20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>
      <c r="A469" s="20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>
      <c r="A470" s="20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>
      <c r="A471" s="20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>
      <c r="A472" s="20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>
      <c r="A473" s="20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>
      <c r="A474" s="20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>
      <c r="A475" s="20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>
      <c r="A476" s="20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>
      <c r="A477" s="20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>
      <c r="A478" s="20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>
      <c r="A479" s="20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>
      <c r="A480" s="20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>
      <c r="A481" s="20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>
      <c r="A482" s="20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>
      <c r="A483" s="20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>
      <c r="A484" s="20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>
      <c r="A485" s="20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>
      <c r="A486" s="20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>
      <c r="A487" s="20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>
      <c r="A488" s="20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>
      <c r="A489" s="20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>
      <c r="A490" s="20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>
      <c r="A491" s="20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>
      <c r="A492" s="20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>
      <c r="A493" s="20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>
      <c r="A494" s="20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>
      <c r="A495" s="20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>
      <c r="A496" s="20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>
      <c r="A497" s="20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>
      <c r="A498" s="20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>
      <c r="A499" s="20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>
      <c r="A500" s="20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>
      <c r="A501" s="20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>
      <c r="A502" s="20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>
      <c r="A503" s="20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>
      <c r="A504" s="20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>
      <c r="A505" s="20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>
      <c r="A506" s="20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>
      <c r="A507" s="20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>
      <c r="A508" s="20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>
      <c r="A509" s="20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>
      <c r="A510" s="20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>
      <c r="A511" s="20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>
      <c r="A512" s="20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>
      <c r="A513" s="20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>
      <c r="A514" s="20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>
      <c r="A515" s="20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>
      <c r="A516" s="20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>
      <c r="A517" s="20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>
      <c r="A518" s="20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>
      <c r="A519" s="20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>
      <c r="A520" s="20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>
      <c r="A521" s="20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>
      <c r="A522" s="20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>
      <c r="A523" s="20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>
      <c r="A524" s="20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>
      <c r="A525" s="20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>
      <c r="A526" s="20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>
      <c r="A527" s="20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>
      <c r="A528" s="20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>
      <c r="A529" s="20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>
      <c r="A530" s="20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>
      <c r="A531" s="20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>
      <c r="A532" s="20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>
      <c r="A533" s="20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>
      <c r="A534" s="20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>
      <c r="A535" s="20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>
      <c r="A536" s="20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>
      <c r="A537" s="20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>
      <c r="A538" s="20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>
      <c r="A539" s="20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>
      <c r="A540" s="20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>
      <c r="A541" s="20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>
      <c r="A542" s="20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>
      <c r="A543" s="20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>
      <c r="A544" s="20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>
      <c r="A545" s="20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>
      <c r="A546" s="20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>
      <c r="A547" s="20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>
      <c r="A548" s="20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>
      <c r="A549" s="20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>
      <c r="A550" s="20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>
      <c r="A551" s="20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>
      <c r="A552" s="20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>
      <c r="A553" s="20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>
      <c r="A554" s="20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>
      <c r="A555" s="20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>
      <c r="A556" s="20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>
      <c r="A557" s="20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>
      <c r="A558" s="20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>
      <c r="A559" s="20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>
      <c r="A560" s="20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>
      <c r="A561" s="20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>
      <c r="A562" s="20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>
      <c r="A563" s="20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>
      <c r="A564" s="20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>
      <c r="A565" s="20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>
      <c r="A566" s="20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>
      <c r="A567" s="20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>
      <c r="A568" s="20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>
      <c r="A569" s="20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>
      <c r="A570" s="20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>
      <c r="A571" s="20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>
      <c r="A572" s="20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>
      <c r="A573" s="20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>
      <c r="A574" s="20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>
      <c r="A575" s="20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>
      <c r="A576" s="20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>
      <c r="A577" s="20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>
      <c r="A578" s="20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>
      <c r="A579" s="20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>
      <c r="A580" s="20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>
      <c r="A581" s="20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>
      <c r="A582" s="20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>
      <c r="A583" s="20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>
      <c r="A584" s="20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>
      <c r="A585" s="20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>
      <c r="A586" s="20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>
      <c r="A587" s="20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>
      <c r="A588" s="20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>
      <c r="A589" s="20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>
      <c r="A590" s="20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>
      <c r="A591" s="20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>
      <c r="A592" s="20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>
      <c r="A593" s="20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>
      <c r="A594" s="20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>
      <c r="A595" s="20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>
      <c r="A596" s="20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>
      <c r="A597" s="20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>
      <c r="A598" s="20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>
      <c r="A599" s="20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>
      <c r="A600" s="20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>
      <c r="A601" s="20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>
      <c r="A602" s="20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>
      <c r="A603" s="20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>
      <c r="A604" s="20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>
      <c r="A605" s="20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>
      <c r="A606" s="20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>
      <c r="A607" s="20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>
      <c r="A608" s="20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>
      <c r="A609" s="20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>
      <c r="A610" s="20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>
      <c r="A611" s="20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>
      <c r="A612" s="20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>
      <c r="A613" s="20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>
      <c r="A614" s="20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>
      <c r="A615" s="20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>
      <c r="A616" s="20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>
      <c r="A617" s="20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>
      <c r="A618" s="20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>
      <c r="A619" s="20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>
      <c r="A620" s="20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>
      <c r="A621" s="20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>
      <c r="A622" s="20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>
      <c r="A623" s="20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>
      <c r="A624" s="20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>
      <c r="A625" s="20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>
      <c r="A626" s="20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>
      <c r="A627" s="20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>
      <c r="A628" s="20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>
      <c r="A629" s="20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>
      <c r="A630" s="20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>
      <c r="A631" s="20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>
      <c r="A632" s="20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>
      <c r="A633" s="20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>
      <c r="A634" s="20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>
      <c r="A635" s="20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>
      <c r="A636" s="20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>
      <c r="A637" s="20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>
      <c r="A638" s="20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>
      <c r="A639" s="20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>
      <c r="A640" s="20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>
      <c r="A641" s="20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>
      <c r="A642" s="20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>
      <c r="A643" s="20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>
      <c r="A644" s="20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>
      <c r="A645" s="20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>
      <c r="A646" s="20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>
      <c r="A647" s="20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>
      <c r="A648" s="20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>
      <c r="A649" s="20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>
      <c r="A650" s="20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>
      <c r="A651" s="20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>
      <c r="A652" s="20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>
      <c r="A653" s="20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>
      <c r="A654" s="20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>
      <c r="A655" s="20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>
      <c r="A656" s="20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>
      <c r="A657" s="20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>
      <c r="A658" s="20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>
      <c r="A659" s="20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>
      <c r="A660" s="20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>
      <c r="A661" s="20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>
      <c r="A662" s="20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>
      <c r="A663" s="20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>
      <c r="A664" s="20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>
      <c r="A665" s="20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>
      <c r="A666" s="20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>
      <c r="A667" s="20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>
      <c r="A668" s="20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>
      <c r="A669" s="20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>
      <c r="A670" s="20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>
      <c r="A671" s="20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>
      <c r="A672" s="20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>
      <c r="A673" s="20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>
      <c r="A674" s="20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>
      <c r="A675" s="20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>
      <c r="A676" s="20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>
      <c r="A677" s="20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>
      <c r="A678" s="20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>
      <c r="A679" s="20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>
      <c r="A680" s="20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>
      <c r="A681" s="20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>
      <c r="A682" s="20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>
      <c r="A683" s="20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>
      <c r="A684" s="20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>
      <c r="A685" s="20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>
      <c r="A686" s="20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>
      <c r="A687" s="20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>
      <c r="A688" s="20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>
      <c r="A689" s="20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>
      <c r="A690" s="20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>
      <c r="A691" s="20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>
      <c r="A692" s="20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>
      <c r="A693" s="20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>
      <c r="A694" s="20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>
      <c r="A695" s="20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>
      <c r="A696" s="20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>
      <c r="A697" s="20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>
      <c r="A698" s="20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>
      <c r="A699" s="20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>
      <c r="A700" s="20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>
      <c r="A701" s="20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>
      <c r="A702" s="20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>
      <c r="A703" s="20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>
      <c r="A704" s="20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>
      <c r="A705" s="20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>
      <c r="A706" s="20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>
      <c r="A707" s="20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>
      <c r="A708" s="20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>
      <c r="A709" s="20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>
      <c r="A710" s="20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>
      <c r="A711" s="20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>
      <c r="A712" s="20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>
      <c r="A713" s="20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>
      <c r="A714" s="20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>
      <c r="A715" s="20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>
      <c r="A716" s="20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>
      <c r="A717" s="20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>
      <c r="A718" s="20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>
      <c r="A719" s="20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>
      <c r="A720" s="20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>
      <c r="A721" s="20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>
      <c r="A722" s="20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>
      <c r="A723" s="20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>
      <c r="A724" s="20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>
      <c r="A725" s="20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>
      <c r="A726" s="20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>
      <c r="A727" s="20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>
      <c r="A728" s="20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>
      <c r="A729" s="20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>
      <c r="A730" s="20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>
      <c r="A731" s="20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>
      <c r="A732" s="20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>
      <c r="A733" s="20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>
      <c r="A734" s="20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>
      <c r="A735" s="20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>
      <c r="A736" s="20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>
      <c r="A737" s="20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>
      <c r="A738" s="20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>
      <c r="A739" s="20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>
      <c r="A740" s="20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>
      <c r="A741" s="20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>
      <c r="A742" s="20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>
      <c r="A743" s="20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>
      <c r="A744" s="20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>
      <c r="A745" s="20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>
      <c r="A746" s="20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>
      <c r="A747" s="20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>
      <c r="A748" s="20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>
      <c r="A749" s="20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>
      <c r="A750" s="20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>
      <c r="A751" s="20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>
      <c r="A752" s="20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>
      <c r="A753" s="20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>
      <c r="A754" s="20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>
      <c r="A755" s="20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>
      <c r="A756" s="20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>
      <c r="A757" s="20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>
      <c r="A758" s="20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>
      <c r="A759" s="20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>
      <c r="A760" s="20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>
      <c r="A761" s="20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>
      <c r="A762" s="20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>
      <c r="A763" s="20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>
      <c r="A764" s="20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>
      <c r="A765" s="20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>
      <c r="A766" s="20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>
      <c r="A767" s="20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>
      <c r="A768" s="20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>
      <c r="A769" s="20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>
      <c r="A770" s="20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>
      <c r="A771" s="20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>
      <c r="A772" s="20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>
      <c r="A773" s="20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>
      <c r="A774" s="20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>
      <c r="A775" s="20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>
      <c r="A776" s="20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>
      <c r="A777" s="20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>
      <c r="A778" s="20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>
      <c r="A779" s="20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>
      <c r="A780" s="20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>
      <c r="A781" s="20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>
      <c r="A782" s="20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>
      <c r="A783" s="20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>
      <c r="A784" s="20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>
      <c r="A785" s="20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>
      <c r="A786" s="20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>
      <c r="A787" s="20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>
      <c r="A788" s="20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>
      <c r="A789" s="20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>
      <c r="A790" s="20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>
      <c r="A791" s="20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>
      <c r="A792" s="20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>
      <c r="A793" s="20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>
      <c r="A794" s="20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>
      <c r="A795" s="20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>
      <c r="A796" s="20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>
      <c r="A797" s="20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>
      <c r="A798" s="20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>
      <c r="A799" s="20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>
      <c r="A800" s="20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>
      <c r="A801" s="20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>
      <c r="A802" s="20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>
      <c r="A803" s="20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>
      <c r="A804" s="20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>
      <c r="A805" s="20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>
      <c r="A806" s="20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>
      <c r="A807" s="20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>
      <c r="A808" s="20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>
      <c r="A809" s="20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>
      <c r="A810" s="20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>
      <c r="A811" s="20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>
      <c r="A812" s="20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>
      <c r="A813" s="20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>
      <c r="A814" s="20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>
      <c r="A815" s="20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>
      <c r="A816" s="20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>
      <c r="A817" s="20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>
      <c r="A818" s="20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>
      <c r="A819" s="20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>
      <c r="A820" s="20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>
      <c r="A821" s="20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>
      <c r="A822" s="20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>
      <c r="A823" s="20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>
      <c r="A824" s="20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>
      <c r="A825" s="20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>
      <c r="A826" s="20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>
      <c r="A827" s="20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>
      <c r="A828" s="20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>
      <c r="A829" s="20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>
      <c r="A830" s="20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>
      <c r="A831" s="20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>
      <c r="A832" s="20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>
      <c r="A833" s="20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>
      <c r="A834" s="20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>
      <c r="A835" s="20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>
      <c r="A836" s="20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>
      <c r="A837" s="20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>
      <c r="A838" s="20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>
      <c r="A839" s="20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>
      <c r="A840" s="20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>
      <c r="A841" s="20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>
      <c r="A842" s="20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>
      <c r="A843" s="20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>
      <c r="A844" s="20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>
      <c r="A845" s="20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>
      <c r="A846" s="20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>
      <c r="A847" s="20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>
      <c r="A848" s="20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>
      <c r="A849" s="20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>
      <c r="A850" s="20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>
      <c r="A851" s="20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>
      <c r="A852" s="20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>
      <c r="A853" s="20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>
      <c r="A854" s="20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>
      <c r="A855" s="20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>
      <c r="A856" s="20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>
      <c r="A857" s="20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>
      <c r="A858" s="20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>
      <c r="A859" s="20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>
      <c r="A860" s="20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>
      <c r="A861" s="20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>
      <c r="A862" s="20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>
      <c r="A863" s="20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>
      <c r="A864" s="20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>
      <c r="A865" s="20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>
      <c r="A866" s="20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>
      <c r="A867" s="20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>
      <c r="A868" s="20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>
      <c r="A869" s="20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>
      <c r="A870" s="20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>
      <c r="A871" s="20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>
      <c r="A872" s="20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>
      <c r="A873" s="20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>
      <c r="A874" s="20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>
      <c r="A875" s="20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>
      <c r="A876" s="20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>
      <c r="A877" s="20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>
      <c r="A878" s="20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>
      <c r="A879" s="20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>
      <c r="A880" s="20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>
      <c r="A881" s="20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>
      <c r="A882" s="20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>
      <c r="A883" s="20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>
      <c r="A884" s="20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>
      <c r="A885" s="20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>
      <c r="A886" s="20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>
      <c r="A887" s="20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>
      <c r="A888" s="20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>
      <c r="A889" s="20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>
      <c r="A890" s="20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>
      <c r="A891" s="20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>
      <c r="A892" s="20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>
      <c r="A893" s="20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>
      <c r="A894" s="20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>
      <c r="A895" s="20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>
      <c r="A896" s="20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>
      <c r="A897" s="20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>
      <c r="A898" s="20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>
      <c r="A899" s="20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>
      <c r="A900" s="20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>
      <c r="A901" s="20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>
      <c r="A902" s="20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>
      <c r="A903" s="20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>
      <c r="A904" s="20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>
      <c r="A905" s="20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>
      <c r="A906" s="20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>
      <c r="A907" s="20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>
      <c r="A908" s="20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>
      <c r="A909" s="20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>
      <c r="A910" s="20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>
      <c r="A911" s="20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>
      <c r="A912" s="20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>
      <c r="A913" s="20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>
      <c r="A914" s="20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>
      <c r="A915" s="20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>
      <c r="A916" s="20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>
      <c r="A917" s="20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>
      <c r="A918" s="20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>
      <c r="A919" s="20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>
      <c r="A920" s="20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>
      <c r="A921" s="20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>
      <c r="A922" s="20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>
      <c r="A923" s="20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>
      <c r="A924" s="20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>
      <c r="A925" s="20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>
      <c r="A926" s="20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>
      <c r="A927" s="20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>
      <c r="A928" s="20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>
      <c r="A929" s="20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>
      <c r="A930" s="20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>
      <c r="A931" s="20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>
      <c r="A932" s="20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>
      <c r="A933" s="20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>
      <c r="A934" s="20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>
      <c r="A935" s="20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>
      <c r="A936" s="20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>
      <c r="A937" s="20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>
      <c r="A938" s="20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>
      <c r="A939" s="20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>
      <c r="A940" s="20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>
      <c r="A941" s="20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>
      <c r="A942" s="20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>
      <c r="A943" s="20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>
      <c r="A944" s="20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>
      <c r="A945" s="20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>
      <c r="A946" s="20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>
      <c r="A947" s="20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>
      <c r="A948" s="20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>
      <c r="A949" s="20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>
      <c r="A950" s="20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>
      <c r="A951" s="20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>
      <c r="A952" s="20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>
      <c r="A953" s="20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>
      <c r="A954" s="20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>
      <c r="A955" s="20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>
      <c r="A956" s="20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>
      <c r="A957" s="20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>
      <c r="A958" s="20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>
      <c r="A959" s="20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>
      <c r="A960" s="20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>
      <c r="A961" s="20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>
      <c r="A962" s="20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>
      <c r="A963" s="20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>
      <c r="A964" s="20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>
      <c r="A965" s="20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>
      <c r="A966" s="20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>
      <c r="A967" s="20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>
      <c r="A968" s="20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>
      <c r="A969" s="20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>
      <c r="A970" s="20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>
      <c r="A971" s="20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>
      <c r="A972" s="20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>
      <c r="A973" s="20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>
      <c r="A974" s="20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>
      <c r="A975" s="20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>
      <c r="A976" s="20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>
      <c r="A977" s="20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>
      <c r="A978" s="20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>
      <c r="A979" s="20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>
      <c r="A980" s="20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>
      <c r="A981" s="20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>
      <c r="A982" s="20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>
      <c r="A983" s="20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>
      <c r="A984" s="20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>
      <c r="A985" s="20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>
      <c r="A986" s="20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>
      <c r="A987" s="20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>
      <c r="A988" s="20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>
      <c r="A989" s="20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>
      <c r="A990" s="20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>
      <c r="A991" s="20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>
      <c r="A992" s="20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>
      <c r="A993" s="20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>
      <c r="A994" s="20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>
      <c r="A995" s="20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>
      <c r="A996" s="20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>
      <c r="A997" s="20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>
      <c r="A998" s="20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>
      <c r="A999" s="20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>
      <c r="A1000" s="20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>
      <c r="A1001" s="20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>
      <c r="A1002" s="20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>
      <c r="A1003" s="20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>
      <c r="A1004" s="20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</sheetData>
  <mergeCells count="1">
    <mergeCell ref="A1:G1"/>
  </mergeCells>
  <pageMargins left="0.7" right="0.7" top="0.75" bottom="0.7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1" workbookViewId="0">
      <selection activeCell="J14" sqref="J14:J20"/>
    </sheetView>
  </sheetViews>
  <sheetFormatPr baseColWidth="10" defaultColWidth="14.5" defaultRowHeight="15" customHeight="1" x14ac:dyDescent="0"/>
  <cols>
    <col min="1" max="1" width="9.1640625" customWidth="1"/>
    <col min="2" max="2" width="32.1640625" customWidth="1"/>
    <col min="3" max="3" width="29.6640625" customWidth="1"/>
    <col min="4" max="4" width="45.5" customWidth="1"/>
    <col min="5" max="5" width="28.1640625" customWidth="1"/>
    <col min="6" max="6" width="19.5" customWidth="1"/>
    <col min="7" max="7" width="19.6640625" customWidth="1"/>
    <col min="8" max="8" width="9.5" customWidth="1"/>
    <col min="9" max="26" width="9.1640625" customWidth="1"/>
  </cols>
  <sheetData>
    <row r="1" spans="1:26">
      <c r="A1" s="54" t="s">
        <v>78</v>
      </c>
      <c r="B1" s="52"/>
      <c r="C1" s="52"/>
      <c r="D1" s="52"/>
      <c r="E1" s="52"/>
      <c r="F1" s="52"/>
      <c r="G1" s="52"/>
      <c r="H1" s="5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" customHeight="1">
      <c r="A2" s="3" t="s">
        <v>2</v>
      </c>
      <c r="B2" s="3" t="s">
        <v>3</v>
      </c>
      <c r="C2" s="55" t="s">
        <v>4</v>
      </c>
      <c r="D2" s="53"/>
      <c r="E2" s="3" t="s">
        <v>5</v>
      </c>
      <c r="F2" s="3" t="s">
        <v>79</v>
      </c>
      <c r="G2" s="3" t="s">
        <v>7</v>
      </c>
      <c r="H2" s="3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1" customHeight="1">
      <c r="A3" s="60">
        <v>1</v>
      </c>
      <c r="B3" s="57" t="s">
        <v>80</v>
      </c>
      <c r="C3" s="56" t="s">
        <v>81</v>
      </c>
      <c r="D3" s="53"/>
      <c r="E3" s="26"/>
      <c r="F3" s="64" t="s">
        <v>82</v>
      </c>
      <c r="G3" s="63"/>
      <c r="H3" s="65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>
      <c r="A4" s="58"/>
      <c r="B4" s="58"/>
      <c r="C4" s="27" t="s">
        <v>83</v>
      </c>
      <c r="D4" s="27" t="s">
        <v>84</v>
      </c>
      <c r="E4" s="26"/>
      <c r="F4" s="58"/>
      <c r="G4" s="58"/>
      <c r="H4" s="5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.75" customHeight="1">
      <c r="A5" s="58"/>
      <c r="B5" s="58"/>
      <c r="C5" s="28" t="s">
        <v>85</v>
      </c>
      <c r="D5" s="28" t="s">
        <v>86</v>
      </c>
      <c r="E5" s="26"/>
      <c r="F5" s="58"/>
      <c r="G5" s="58"/>
      <c r="H5" s="5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6.25" customHeight="1">
      <c r="A6" s="58"/>
      <c r="B6" s="58"/>
      <c r="C6" s="27" t="s">
        <v>87</v>
      </c>
      <c r="D6" s="27" t="s">
        <v>88</v>
      </c>
      <c r="E6" s="26"/>
      <c r="F6" s="58"/>
      <c r="G6" s="58"/>
      <c r="H6" s="5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>
      <c r="A7" s="58"/>
      <c r="B7" s="58"/>
      <c r="C7" s="28" t="s">
        <v>89</v>
      </c>
      <c r="D7" s="28" t="s">
        <v>90</v>
      </c>
      <c r="E7" s="26"/>
      <c r="F7" s="58"/>
      <c r="G7" s="58"/>
      <c r="H7" s="5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4.5" customHeight="1">
      <c r="A8" s="58"/>
      <c r="B8" s="58"/>
      <c r="C8" s="27" t="s">
        <v>91</v>
      </c>
      <c r="D8" s="27" t="s">
        <v>92</v>
      </c>
      <c r="E8" s="26"/>
      <c r="F8" s="58"/>
      <c r="G8" s="58"/>
      <c r="H8" s="5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1.5" customHeight="1">
      <c r="A9" s="58"/>
      <c r="B9" s="58"/>
      <c r="C9" s="28" t="s">
        <v>93</v>
      </c>
      <c r="D9" s="28" t="s">
        <v>94</v>
      </c>
      <c r="E9" s="26"/>
      <c r="F9" s="58"/>
      <c r="G9" s="58"/>
      <c r="H9" s="5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" customHeight="1">
      <c r="A10" s="58"/>
      <c r="B10" s="58"/>
      <c r="C10" s="27" t="s">
        <v>95</v>
      </c>
      <c r="D10" s="27" t="s">
        <v>96</v>
      </c>
      <c r="E10" s="26"/>
      <c r="F10" s="58"/>
      <c r="G10" s="58"/>
      <c r="H10" s="5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7.5" customHeight="1">
      <c r="A11" s="58"/>
      <c r="B11" s="58"/>
      <c r="C11" s="28" t="s">
        <v>97</v>
      </c>
      <c r="D11" s="28" t="s">
        <v>98</v>
      </c>
      <c r="E11" s="26"/>
      <c r="F11" s="58"/>
      <c r="G11" s="58"/>
      <c r="H11" s="5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4.75" customHeight="1">
      <c r="A12" s="58"/>
      <c r="B12" s="58"/>
      <c r="C12" s="27" t="s">
        <v>99</v>
      </c>
      <c r="D12" s="27" t="s">
        <v>100</v>
      </c>
      <c r="E12" s="26"/>
      <c r="F12" s="58"/>
      <c r="G12" s="58"/>
      <c r="H12" s="5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58"/>
      <c r="B13" s="58"/>
      <c r="C13" s="28" t="s">
        <v>101</v>
      </c>
      <c r="D13" s="28" t="s">
        <v>102</v>
      </c>
      <c r="E13" s="26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 customHeight="1">
      <c r="A14" s="58"/>
      <c r="B14" s="58"/>
      <c r="C14" s="27" t="s">
        <v>103</v>
      </c>
      <c r="D14" s="27" t="s">
        <v>104</v>
      </c>
      <c r="E14" s="26"/>
      <c r="F14" s="58"/>
      <c r="G14" s="58"/>
      <c r="H14" s="5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6">
      <c r="A15" s="58"/>
      <c r="B15" s="58"/>
      <c r="C15" s="28" t="s">
        <v>105</v>
      </c>
      <c r="D15" s="28" t="s">
        <v>106</v>
      </c>
      <c r="E15" s="29"/>
      <c r="F15" s="58"/>
      <c r="G15" s="58"/>
      <c r="H15" s="5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6" ht="30">
      <c r="A16" s="58"/>
      <c r="B16" s="58"/>
      <c r="C16" s="27" t="s">
        <v>107</v>
      </c>
      <c r="D16" s="27" t="s">
        <v>108</v>
      </c>
      <c r="E16" s="29"/>
      <c r="F16" s="58"/>
      <c r="G16" s="58"/>
      <c r="H16" s="5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6">
      <c r="A17" s="59"/>
      <c r="B17" s="59"/>
      <c r="C17" s="30" t="s">
        <v>109</v>
      </c>
      <c r="D17" s="30" t="s">
        <v>110</v>
      </c>
      <c r="E17" s="29"/>
      <c r="F17" s="59"/>
      <c r="G17" s="59"/>
      <c r="H17" s="5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6" ht="30.75" customHeight="1">
      <c r="A18" s="7">
        <v>2</v>
      </c>
      <c r="B18" s="14" t="s">
        <v>111</v>
      </c>
      <c r="C18" s="61" t="s">
        <v>112</v>
      </c>
      <c r="D18" s="52"/>
      <c r="E18" s="13"/>
      <c r="F18" s="31" t="s">
        <v>113</v>
      </c>
      <c r="G18" s="10"/>
      <c r="H18" s="12"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6" ht="31.5" customHeight="1">
      <c r="A19" s="7">
        <v>3</v>
      </c>
      <c r="B19" s="9" t="s">
        <v>114</v>
      </c>
      <c r="C19" s="62" t="s">
        <v>115</v>
      </c>
      <c r="D19" s="53"/>
      <c r="E19" s="10"/>
      <c r="F19" s="7" t="s">
        <v>113</v>
      </c>
      <c r="G19" s="12"/>
      <c r="H19" s="12"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6">
      <c r="A20" s="7"/>
      <c r="B20" s="15"/>
      <c r="C20" s="16"/>
      <c r="D20" s="16"/>
      <c r="E20" s="16"/>
      <c r="F20" s="16"/>
      <c r="G20" s="17" t="s">
        <v>49</v>
      </c>
      <c r="H20" s="19">
        <f>SUM(H3:H19)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6">
      <c r="A21" s="2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>
      <c r="A22" s="20"/>
      <c r="B22" s="21" t="s">
        <v>192</v>
      </c>
      <c r="C22" s="21"/>
      <c r="D22" s="2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>
      <c r="A23" s="20"/>
      <c r="B23" s="2" t="s">
        <v>116</v>
      </c>
      <c r="C23" s="22"/>
      <c r="D23" s="2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>
      <c r="A24" s="20"/>
      <c r="B24" s="2" t="s">
        <v>117</v>
      </c>
      <c r="C24" s="22"/>
      <c r="D24" s="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>
      <c r="A25" s="20"/>
      <c r="B25" s="22" t="s">
        <v>118</v>
      </c>
      <c r="C25" s="22"/>
      <c r="D25" s="2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>
      <c r="A26" s="20"/>
      <c r="B26" s="22" t="s">
        <v>119</v>
      </c>
      <c r="C26" s="22"/>
      <c r="D26" s="2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>
      <c r="A27" s="20"/>
      <c r="B27" s="22" t="s">
        <v>120</v>
      </c>
      <c r="C27" s="22"/>
      <c r="D27" s="2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>
      <c r="A28" s="20"/>
      <c r="B28" s="22" t="s">
        <v>121</v>
      </c>
      <c r="C28" s="22"/>
      <c r="D28" s="2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>
      <c r="A29" s="20"/>
      <c r="B29" s="22" t="s">
        <v>122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>
      <c r="A30" s="20"/>
      <c r="B30" s="22" t="s">
        <v>123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>
      <c r="A31" s="2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>
      <c r="A32" s="2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>
      <c r="A33" s="2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>
      <c r="A34" s="2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>
      <c r="A35" s="2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>
      <c r="A36" s="2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A37" s="2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>
      <c r="A38" s="2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>
      <c r="A39" s="2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>
      <c r="A40" s="2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>
      <c r="A41" s="2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>
      <c r="A42" s="2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>
      <c r="A43" s="2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>
      <c r="A44" s="2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>
      <c r="A45" s="2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>
      <c r="A46" s="2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A47" s="2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A48" s="2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>
      <c r="A49" s="2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>
      <c r="A50" s="2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>
      <c r="A51" s="2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>
      <c r="A52" s="2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>
      <c r="A53" s="2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>
      <c r="A54" s="2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>
      <c r="A56" s="2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>
      <c r="A57" s="2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>
      <c r="A58" s="2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>
      <c r="A59" s="2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>
      <c r="A60" s="2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>
      <c r="A61" s="2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>
      <c r="A62" s="20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>
      <c r="A63" s="2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>
      <c r="A64" s="2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>
      <c r="A65" s="2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>
      <c r="A66" s="2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>
      <c r="A67" s="2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>
      <c r="A68" s="2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>
      <c r="A69" s="2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>
      <c r="A70" s="2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>
      <c r="A71" s="2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>
      <c r="A72" s="2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>
      <c r="A73" s="2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>
      <c r="A74" s="2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>
      <c r="A75" s="2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>
      <c r="A76" s="2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>
      <c r="A77" s="2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>
      <c r="A78" s="2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>
      <c r="A79" s="2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>
      <c r="A80" s="2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>
      <c r="A81" s="2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>
      <c r="A82" s="2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>
      <c r="A83" s="2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>
      <c r="A84" s="2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>
      <c r="A85" s="2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>
      <c r="A86" s="2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>
      <c r="A87" s="2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>
      <c r="A88" s="2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>
      <c r="A89" s="2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>
      <c r="A90" s="2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>
      <c r="A91" s="2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>
      <c r="A92" s="2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>
      <c r="A93" s="2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>
      <c r="A94" s="2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>
      <c r="A95" s="2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>
      <c r="A96" s="2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>
      <c r="A97" s="2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>
      <c r="A98" s="20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>
      <c r="A99" s="20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>
      <c r="A100" s="2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2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2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2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20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20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2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2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20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2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2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20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20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2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2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2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2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2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20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2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2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2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2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2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2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20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2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2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2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2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2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20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2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2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20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20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20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2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2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20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2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2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20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2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20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20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20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20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20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20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2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20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20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20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20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20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20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20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20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20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2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20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2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20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20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20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20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20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20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20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2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20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20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20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20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20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20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20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20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20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2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20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20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2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20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20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20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20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20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20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20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20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20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20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20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20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20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20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20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20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20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20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20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20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20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20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20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20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20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20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20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20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20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20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20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20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20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20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20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20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20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20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20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20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20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20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20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20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20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20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20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20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20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20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20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20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20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20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20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20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20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20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20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20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20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20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20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20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20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20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20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20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20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20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20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20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20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20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20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20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20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20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20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20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20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20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20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20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20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20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20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20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20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20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20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20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20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20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20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20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20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20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20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20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20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20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20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20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20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20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20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20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20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20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20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20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20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20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20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20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20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20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20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20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20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20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20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20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20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20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20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20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20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20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20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>
      <c r="A315" s="20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>
      <c r="A316" s="20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20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>
      <c r="A318" s="20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>
      <c r="A319" s="20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>
      <c r="A320" s="20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>
      <c r="A321" s="20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>
      <c r="A322" s="2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>
      <c r="A323" s="20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>
      <c r="A324" s="20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>
      <c r="A325" s="20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>
      <c r="A326" s="20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>
      <c r="A327" s="20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>
      <c r="A328" s="20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>
      <c r="A329" s="20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>
      <c r="A330" s="20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>
      <c r="A331" s="20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>
      <c r="A332" s="20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>
      <c r="A333" s="20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>
      <c r="A334" s="20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>
      <c r="A335" s="20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>
      <c r="A336" s="20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>
      <c r="A337" s="20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>
      <c r="A338" s="20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>
      <c r="A339" s="20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>
      <c r="A340" s="20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>
      <c r="A341" s="20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>
      <c r="A342" s="2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>
      <c r="A343" s="2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>
      <c r="A344" s="20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>
      <c r="A345" s="20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>
      <c r="A346" s="20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>
      <c r="A347" s="20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>
      <c r="A348" s="20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>
      <c r="A349" s="20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>
      <c r="A350" s="2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>
      <c r="A351" s="2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>
      <c r="A352" s="2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>
      <c r="A353" s="2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>
      <c r="A354" s="2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>
      <c r="A355" s="2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>
      <c r="A356" s="2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>
      <c r="A357" s="2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>
      <c r="A358" s="2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>
      <c r="A359" s="2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>
      <c r="A360" s="20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>
      <c r="A361" s="20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>
      <c r="A362" s="2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>
      <c r="A363" s="2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>
      <c r="A364" s="20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>
      <c r="A365" s="20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>
      <c r="A366" s="20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>
      <c r="A367" s="20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>
      <c r="A368" s="20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>
      <c r="A369" s="20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>
      <c r="A370" s="20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>
      <c r="A371" s="20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>
      <c r="A372" s="20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>
      <c r="A373" s="20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>
      <c r="A374" s="20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>
      <c r="A375" s="2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>
      <c r="A376" s="2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>
      <c r="A377" s="20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>
      <c r="A378" s="20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>
      <c r="A379" s="20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>
      <c r="A380" s="20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>
      <c r="A381" s="20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>
      <c r="A382" s="20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>
      <c r="A383" s="2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>
      <c r="A384" s="20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>
      <c r="A385" s="20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>
      <c r="A386" s="20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>
      <c r="A387" s="20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>
      <c r="A388" s="20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>
      <c r="A389" s="2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>
      <c r="A390" s="2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>
      <c r="A391" s="2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>
      <c r="A392" s="2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>
      <c r="A393" s="2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>
      <c r="A394" s="2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>
      <c r="A395" s="2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>
      <c r="A396" s="2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>
      <c r="A397" s="2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>
      <c r="A398" s="20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>
      <c r="A399" s="20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>
      <c r="A400" s="20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>
      <c r="A401" s="20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>
      <c r="A402" s="20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>
      <c r="A403" s="2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>
      <c r="A404" s="2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>
      <c r="A405" s="20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>
      <c r="A406" s="20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>
      <c r="A407" s="20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>
      <c r="A408" s="20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>
      <c r="A409" s="20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>
      <c r="A410" s="20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>
      <c r="A411" s="20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>
      <c r="A412" s="20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>
      <c r="A413" s="20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>
      <c r="A414" s="20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>
      <c r="A415" s="20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>
      <c r="A416" s="20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>
      <c r="A417" s="20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>
      <c r="A418" s="20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>
      <c r="A419" s="20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>
      <c r="A420" s="20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>
      <c r="A421" s="20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>
      <c r="A422" s="20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>
      <c r="A423" s="2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>
      <c r="A424" s="2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>
      <c r="A425" s="20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>
      <c r="A426" s="20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>
      <c r="A427" s="20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>
      <c r="A428" s="20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>
      <c r="A429" s="20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>
      <c r="A430" s="20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>
      <c r="A431" s="20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>
      <c r="A432" s="20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>
      <c r="A433" s="20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>
      <c r="A434" s="20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>
      <c r="A435" s="20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>
      <c r="A436" s="20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>
      <c r="A437" s="20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>
      <c r="A438" s="20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>
      <c r="A439" s="20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>
      <c r="A440" s="20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>
      <c r="A441" s="20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>
      <c r="A442" s="20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>
      <c r="A443" s="20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>
      <c r="A444" s="20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>
      <c r="A445" s="20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>
      <c r="A446" s="20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>
      <c r="A447" s="20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>
      <c r="A448" s="20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>
      <c r="A449" s="20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>
      <c r="A450" s="20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>
      <c r="A451" s="20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>
      <c r="A452" s="20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>
      <c r="A453" s="20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>
      <c r="A454" s="20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>
      <c r="A455" s="20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>
      <c r="A456" s="20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>
      <c r="A457" s="20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>
      <c r="A458" s="20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>
      <c r="A459" s="20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>
      <c r="A460" s="20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>
      <c r="A461" s="20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>
      <c r="A462" s="20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>
      <c r="A463" s="20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>
      <c r="A464" s="20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>
      <c r="A465" s="20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>
      <c r="A466" s="20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>
      <c r="A467" s="20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>
      <c r="A468" s="20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>
      <c r="A469" s="20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>
      <c r="A470" s="20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>
      <c r="A471" s="20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>
      <c r="A472" s="20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>
      <c r="A473" s="20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>
      <c r="A474" s="20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>
      <c r="A475" s="20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>
      <c r="A476" s="20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>
      <c r="A477" s="20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>
      <c r="A478" s="20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>
      <c r="A479" s="20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>
      <c r="A480" s="20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>
      <c r="A481" s="20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>
      <c r="A482" s="20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>
      <c r="A483" s="20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>
      <c r="A484" s="20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>
      <c r="A485" s="20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>
      <c r="A486" s="20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>
      <c r="A487" s="20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>
      <c r="A488" s="20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>
      <c r="A489" s="20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>
      <c r="A490" s="20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>
      <c r="A491" s="20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>
      <c r="A492" s="20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>
      <c r="A493" s="20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>
      <c r="A494" s="20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>
      <c r="A495" s="20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>
      <c r="A496" s="20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>
      <c r="A497" s="20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>
      <c r="A498" s="20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>
      <c r="A499" s="20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>
      <c r="A500" s="20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>
      <c r="A501" s="20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>
      <c r="A502" s="20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>
      <c r="A503" s="20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>
      <c r="A504" s="20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>
      <c r="A505" s="20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>
      <c r="A506" s="20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>
      <c r="A507" s="20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>
      <c r="A508" s="20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>
      <c r="A509" s="20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>
      <c r="A510" s="20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>
      <c r="A511" s="20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>
      <c r="A512" s="20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>
      <c r="A513" s="20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>
      <c r="A514" s="20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>
      <c r="A515" s="20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>
      <c r="A516" s="20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>
      <c r="A517" s="20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>
      <c r="A518" s="20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>
      <c r="A519" s="20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>
      <c r="A520" s="20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>
      <c r="A521" s="20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>
      <c r="A522" s="20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>
      <c r="A523" s="20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>
      <c r="A524" s="20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>
      <c r="A525" s="20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>
      <c r="A526" s="20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>
      <c r="A527" s="20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>
      <c r="A528" s="20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>
      <c r="A529" s="20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>
      <c r="A530" s="20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>
      <c r="A531" s="20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>
      <c r="A532" s="20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>
      <c r="A533" s="20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>
      <c r="A534" s="20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>
      <c r="A535" s="20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>
      <c r="A536" s="20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>
      <c r="A537" s="20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>
      <c r="A538" s="20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>
      <c r="A539" s="20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>
      <c r="A540" s="20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>
      <c r="A541" s="20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>
      <c r="A542" s="20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>
      <c r="A543" s="20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>
      <c r="A544" s="20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>
      <c r="A545" s="20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>
      <c r="A546" s="20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>
      <c r="A547" s="20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>
      <c r="A548" s="20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>
      <c r="A549" s="20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>
      <c r="A550" s="20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>
      <c r="A551" s="20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>
      <c r="A552" s="20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>
      <c r="A553" s="20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>
      <c r="A554" s="20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>
      <c r="A555" s="20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>
      <c r="A556" s="20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>
      <c r="A557" s="20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>
      <c r="A558" s="20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>
      <c r="A559" s="20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>
      <c r="A560" s="20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>
      <c r="A561" s="20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>
      <c r="A562" s="20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>
      <c r="A563" s="20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>
      <c r="A564" s="20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>
      <c r="A565" s="20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>
      <c r="A566" s="20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>
      <c r="A567" s="20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>
      <c r="A568" s="20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>
      <c r="A569" s="20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>
      <c r="A570" s="20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>
      <c r="A571" s="20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>
      <c r="A572" s="20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>
      <c r="A573" s="20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>
      <c r="A574" s="20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>
      <c r="A575" s="20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>
      <c r="A576" s="20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>
      <c r="A577" s="20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>
      <c r="A578" s="20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>
      <c r="A579" s="20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>
      <c r="A580" s="20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>
      <c r="A581" s="20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>
      <c r="A582" s="20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>
      <c r="A583" s="20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>
      <c r="A584" s="20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>
      <c r="A585" s="20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>
      <c r="A586" s="20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>
      <c r="A587" s="20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>
      <c r="A588" s="20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>
      <c r="A589" s="20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>
      <c r="A590" s="20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>
      <c r="A591" s="20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>
      <c r="A592" s="20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>
      <c r="A593" s="20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>
      <c r="A594" s="20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>
      <c r="A595" s="20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>
      <c r="A596" s="20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>
      <c r="A597" s="20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>
      <c r="A598" s="20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>
      <c r="A599" s="20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>
      <c r="A600" s="20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>
      <c r="A601" s="20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>
      <c r="A602" s="20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>
      <c r="A603" s="20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>
      <c r="A604" s="20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>
      <c r="A605" s="20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>
      <c r="A606" s="20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>
      <c r="A607" s="20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>
      <c r="A608" s="20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>
      <c r="A609" s="20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>
      <c r="A610" s="20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>
      <c r="A611" s="20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>
      <c r="A612" s="20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>
      <c r="A613" s="20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>
      <c r="A614" s="20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>
      <c r="A615" s="20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>
      <c r="A616" s="20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>
      <c r="A617" s="20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>
      <c r="A618" s="20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>
      <c r="A619" s="20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>
      <c r="A620" s="20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>
      <c r="A621" s="20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>
      <c r="A622" s="20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>
      <c r="A623" s="20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>
      <c r="A624" s="20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>
      <c r="A625" s="20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>
      <c r="A626" s="20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>
      <c r="A627" s="20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>
      <c r="A628" s="20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>
      <c r="A629" s="20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>
      <c r="A630" s="20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>
      <c r="A631" s="20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>
      <c r="A632" s="20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>
      <c r="A633" s="20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>
      <c r="A634" s="20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>
      <c r="A635" s="20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>
      <c r="A636" s="20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>
      <c r="A637" s="20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>
      <c r="A638" s="20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>
      <c r="A639" s="20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>
      <c r="A640" s="20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>
      <c r="A641" s="20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>
      <c r="A642" s="20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>
      <c r="A643" s="20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>
      <c r="A644" s="20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>
      <c r="A645" s="20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>
      <c r="A646" s="20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>
      <c r="A647" s="20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>
      <c r="A648" s="20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>
      <c r="A649" s="20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>
      <c r="A650" s="20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>
      <c r="A651" s="20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>
      <c r="A652" s="20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>
      <c r="A653" s="20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>
      <c r="A654" s="20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>
      <c r="A655" s="20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>
      <c r="A656" s="20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>
      <c r="A657" s="20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>
      <c r="A658" s="20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>
      <c r="A659" s="20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>
      <c r="A660" s="20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>
      <c r="A661" s="20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>
      <c r="A662" s="20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>
      <c r="A663" s="20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>
      <c r="A664" s="20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>
      <c r="A665" s="20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>
      <c r="A666" s="20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>
      <c r="A667" s="20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>
      <c r="A668" s="20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>
      <c r="A669" s="20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>
      <c r="A670" s="20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>
      <c r="A671" s="20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>
      <c r="A672" s="20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>
      <c r="A673" s="20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>
      <c r="A674" s="20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>
      <c r="A675" s="20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>
      <c r="A676" s="20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>
      <c r="A677" s="20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>
      <c r="A678" s="20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>
      <c r="A679" s="20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>
      <c r="A680" s="20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>
      <c r="A681" s="20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>
      <c r="A682" s="20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>
      <c r="A683" s="20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>
      <c r="A684" s="20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>
      <c r="A685" s="20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>
      <c r="A686" s="20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>
      <c r="A687" s="20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>
      <c r="A688" s="20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>
      <c r="A689" s="20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>
      <c r="A690" s="20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>
      <c r="A691" s="20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>
      <c r="A692" s="20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>
      <c r="A693" s="20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>
      <c r="A694" s="20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>
      <c r="A695" s="20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>
      <c r="A696" s="20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>
      <c r="A697" s="20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>
      <c r="A698" s="20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>
      <c r="A699" s="20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>
      <c r="A700" s="20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>
      <c r="A701" s="20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>
      <c r="A702" s="20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>
      <c r="A703" s="20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>
      <c r="A704" s="20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>
      <c r="A705" s="20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>
      <c r="A706" s="20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>
      <c r="A707" s="20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>
      <c r="A708" s="20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>
      <c r="A709" s="20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>
      <c r="A710" s="20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>
      <c r="A711" s="20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>
      <c r="A712" s="20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>
      <c r="A713" s="20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>
      <c r="A714" s="20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>
      <c r="A715" s="20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>
      <c r="A716" s="20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>
      <c r="A717" s="20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>
      <c r="A718" s="20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>
      <c r="A719" s="20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>
      <c r="A720" s="20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>
      <c r="A721" s="20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>
      <c r="A722" s="20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>
      <c r="A723" s="20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>
      <c r="A724" s="20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>
      <c r="A725" s="20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>
      <c r="A726" s="20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>
      <c r="A727" s="20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>
      <c r="A728" s="20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>
      <c r="A729" s="20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>
      <c r="A730" s="20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>
      <c r="A731" s="20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>
      <c r="A732" s="20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>
      <c r="A733" s="20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>
      <c r="A734" s="20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>
      <c r="A735" s="20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>
      <c r="A736" s="20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>
      <c r="A737" s="20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>
      <c r="A738" s="20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>
      <c r="A739" s="20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>
      <c r="A740" s="20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>
      <c r="A741" s="20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>
      <c r="A742" s="20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>
      <c r="A743" s="20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>
      <c r="A744" s="20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>
      <c r="A745" s="20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>
      <c r="A746" s="20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>
      <c r="A747" s="20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>
      <c r="A748" s="20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>
      <c r="A749" s="20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>
      <c r="A750" s="20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>
      <c r="A751" s="20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>
      <c r="A752" s="20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>
      <c r="A753" s="20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>
      <c r="A754" s="20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>
      <c r="A755" s="20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>
      <c r="A756" s="20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>
      <c r="A757" s="20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>
      <c r="A758" s="20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>
      <c r="A759" s="20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>
      <c r="A760" s="20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>
      <c r="A761" s="20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>
      <c r="A762" s="20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>
      <c r="A763" s="20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>
      <c r="A764" s="20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>
      <c r="A765" s="20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>
      <c r="A766" s="20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>
      <c r="A767" s="20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>
      <c r="A768" s="20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>
      <c r="A769" s="20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>
      <c r="A770" s="20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>
      <c r="A771" s="20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>
      <c r="A772" s="20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>
      <c r="A773" s="20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>
      <c r="A774" s="20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>
      <c r="A775" s="20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>
      <c r="A776" s="20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>
      <c r="A777" s="20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>
      <c r="A778" s="20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>
      <c r="A779" s="20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>
      <c r="A780" s="20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>
      <c r="A781" s="20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>
      <c r="A782" s="20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>
      <c r="A783" s="20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>
      <c r="A784" s="20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>
      <c r="A785" s="20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>
      <c r="A786" s="20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>
      <c r="A787" s="20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>
      <c r="A788" s="20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>
      <c r="A789" s="20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>
      <c r="A790" s="20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>
      <c r="A791" s="20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>
      <c r="A792" s="20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>
      <c r="A793" s="20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>
      <c r="A794" s="20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>
      <c r="A795" s="20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>
      <c r="A796" s="20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>
      <c r="A797" s="20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>
      <c r="A798" s="20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>
      <c r="A799" s="20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>
      <c r="A800" s="20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>
      <c r="A801" s="20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>
      <c r="A802" s="20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>
      <c r="A803" s="20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>
      <c r="A804" s="20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>
      <c r="A805" s="20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>
      <c r="A806" s="20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>
      <c r="A807" s="20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>
      <c r="A808" s="20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>
      <c r="A809" s="20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>
      <c r="A810" s="20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>
      <c r="A811" s="20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>
      <c r="A812" s="20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>
      <c r="A813" s="20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>
      <c r="A814" s="20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>
      <c r="A815" s="20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>
      <c r="A816" s="20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>
      <c r="A817" s="20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>
      <c r="A818" s="20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>
      <c r="A819" s="20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>
      <c r="A820" s="20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>
      <c r="A821" s="20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>
      <c r="A822" s="20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>
      <c r="A823" s="20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>
      <c r="A824" s="20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>
      <c r="A825" s="20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>
      <c r="A826" s="20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>
      <c r="A827" s="20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>
      <c r="A828" s="20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>
      <c r="A829" s="20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>
      <c r="A830" s="20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>
      <c r="A831" s="20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>
      <c r="A832" s="20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>
      <c r="A833" s="20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>
      <c r="A834" s="20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>
      <c r="A835" s="20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>
      <c r="A836" s="20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>
      <c r="A837" s="20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>
      <c r="A838" s="20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>
      <c r="A839" s="20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>
      <c r="A840" s="20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>
      <c r="A841" s="20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>
      <c r="A842" s="20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>
      <c r="A843" s="20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>
      <c r="A844" s="20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>
      <c r="A845" s="20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>
      <c r="A846" s="20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>
      <c r="A847" s="20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>
      <c r="A848" s="20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>
      <c r="A849" s="20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>
      <c r="A850" s="20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>
      <c r="A851" s="20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>
      <c r="A852" s="20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>
      <c r="A853" s="20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>
      <c r="A854" s="20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>
      <c r="A855" s="20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>
      <c r="A856" s="20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>
      <c r="A857" s="20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>
      <c r="A858" s="20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>
      <c r="A859" s="20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>
      <c r="A860" s="20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>
      <c r="A861" s="20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>
      <c r="A862" s="20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>
      <c r="A863" s="20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>
      <c r="A864" s="20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>
      <c r="A865" s="20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>
      <c r="A866" s="20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>
      <c r="A867" s="20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>
      <c r="A868" s="20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>
      <c r="A869" s="20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>
      <c r="A870" s="20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>
      <c r="A871" s="20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>
      <c r="A872" s="20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>
      <c r="A873" s="20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>
      <c r="A874" s="20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>
      <c r="A875" s="20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>
      <c r="A876" s="20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>
      <c r="A877" s="20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>
      <c r="A878" s="20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>
      <c r="A879" s="20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>
      <c r="A880" s="20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>
      <c r="A881" s="20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>
      <c r="A882" s="20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>
      <c r="A883" s="20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>
      <c r="A884" s="20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>
      <c r="A885" s="20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>
      <c r="A886" s="20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>
      <c r="A887" s="20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>
      <c r="A888" s="20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>
      <c r="A889" s="20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>
      <c r="A890" s="20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>
      <c r="A891" s="20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>
      <c r="A892" s="20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>
      <c r="A893" s="20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>
      <c r="A894" s="20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>
      <c r="A895" s="20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>
      <c r="A896" s="20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>
      <c r="A897" s="20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>
      <c r="A898" s="20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>
      <c r="A899" s="20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>
      <c r="A900" s="20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>
      <c r="A901" s="20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>
      <c r="A902" s="20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>
      <c r="A903" s="20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>
      <c r="A904" s="20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>
      <c r="A905" s="20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>
      <c r="A906" s="20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>
      <c r="A907" s="20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>
      <c r="A908" s="20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>
      <c r="A909" s="20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>
      <c r="A910" s="20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>
      <c r="A911" s="20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>
      <c r="A912" s="20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>
      <c r="A913" s="20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>
      <c r="A914" s="20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>
      <c r="A915" s="20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>
      <c r="A916" s="20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>
      <c r="A917" s="20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>
      <c r="A918" s="20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>
      <c r="A919" s="20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>
      <c r="A920" s="20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>
      <c r="A921" s="20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>
      <c r="A922" s="20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>
      <c r="A923" s="20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>
      <c r="A924" s="20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>
      <c r="A925" s="20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>
      <c r="A926" s="20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>
      <c r="A927" s="20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>
      <c r="A928" s="20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>
      <c r="A929" s="20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>
      <c r="A930" s="20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>
      <c r="A931" s="20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>
      <c r="A932" s="20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>
      <c r="A933" s="20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>
      <c r="A934" s="20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>
      <c r="A935" s="20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>
      <c r="A936" s="20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>
      <c r="A937" s="20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>
      <c r="A938" s="20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>
      <c r="A939" s="20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>
      <c r="A940" s="20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>
      <c r="A941" s="20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>
      <c r="A942" s="20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>
      <c r="A943" s="20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>
      <c r="A944" s="20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>
      <c r="A945" s="20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>
      <c r="A946" s="20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>
      <c r="A947" s="20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>
      <c r="A948" s="20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>
      <c r="A949" s="20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>
      <c r="A950" s="20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>
      <c r="A951" s="20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>
      <c r="A952" s="20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>
      <c r="A953" s="20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>
      <c r="A954" s="20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>
      <c r="A955" s="20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>
      <c r="A956" s="20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>
      <c r="A957" s="20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>
      <c r="A958" s="20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>
      <c r="A959" s="20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>
      <c r="A960" s="20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>
      <c r="A961" s="20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>
      <c r="A962" s="20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>
      <c r="A963" s="20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>
      <c r="A964" s="20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>
      <c r="A965" s="20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>
      <c r="A966" s="20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>
      <c r="A967" s="20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>
      <c r="A968" s="20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>
      <c r="A969" s="20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>
      <c r="A970" s="20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>
      <c r="A971" s="20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>
      <c r="A972" s="20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>
      <c r="A973" s="20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>
      <c r="A974" s="20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>
      <c r="A975" s="20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>
      <c r="A976" s="20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>
      <c r="A977" s="20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>
      <c r="A978" s="20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>
      <c r="A979" s="20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>
      <c r="A980" s="20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>
      <c r="A981" s="20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>
      <c r="A982" s="20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>
      <c r="A983" s="20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>
      <c r="A984" s="20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>
      <c r="A985" s="20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>
      <c r="A986" s="20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>
      <c r="A987" s="20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>
      <c r="A988" s="20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>
      <c r="A989" s="20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>
      <c r="A990" s="20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>
      <c r="A991" s="20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>
      <c r="A992" s="20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>
      <c r="A993" s="20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>
      <c r="A994" s="20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>
      <c r="A995" s="20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>
      <c r="A996" s="20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>
      <c r="A997" s="20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>
      <c r="A998" s="20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0">
    <mergeCell ref="C18:D18"/>
    <mergeCell ref="C19:D19"/>
    <mergeCell ref="G3:G17"/>
    <mergeCell ref="F3:F17"/>
    <mergeCell ref="H3:H17"/>
    <mergeCell ref="C2:D2"/>
    <mergeCell ref="A1:H1"/>
    <mergeCell ref="C3:D3"/>
    <mergeCell ref="B3:B17"/>
    <mergeCell ref="A3:A17"/>
  </mergeCells>
  <pageMargins left="0.7" right="0.7" top="0.75" bottom="0.75" header="0" footer="0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3" workbookViewId="0">
      <selection activeCell="D43" sqref="D43"/>
    </sheetView>
  </sheetViews>
  <sheetFormatPr baseColWidth="10" defaultColWidth="14.5" defaultRowHeight="15" customHeight="1" x14ac:dyDescent="0"/>
  <cols>
    <col min="1" max="1" width="9.1640625" customWidth="1"/>
    <col min="2" max="2" width="32.1640625" customWidth="1"/>
    <col min="3" max="3" width="29.6640625" customWidth="1"/>
    <col min="4" max="4" width="28.1640625" customWidth="1"/>
    <col min="5" max="5" width="19.5" customWidth="1"/>
    <col min="6" max="6" width="19.6640625" customWidth="1"/>
    <col min="7" max="26" width="9.1640625" customWidth="1"/>
  </cols>
  <sheetData>
    <row r="1" spans="1:26">
      <c r="A1" s="54" t="s">
        <v>191</v>
      </c>
      <c r="B1" s="52"/>
      <c r="C1" s="52"/>
      <c r="D1" s="52"/>
      <c r="E1" s="52"/>
      <c r="F1" s="52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124</v>
      </c>
      <c r="F2" s="3" t="s">
        <v>7</v>
      </c>
      <c r="G2" s="3" t="s">
        <v>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ht="60">
      <c r="A3" s="32">
        <v>1</v>
      </c>
      <c r="B3" s="33" t="s">
        <v>125</v>
      </c>
      <c r="C3" s="34" t="s">
        <v>126</v>
      </c>
      <c r="D3" s="35"/>
      <c r="E3" s="36">
        <v>3</v>
      </c>
      <c r="F3" s="12"/>
      <c r="G3" s="12">
        <f t="shared" ref="G3:G5" si="0">E29*F3</f>
        <v>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6" ht="45">
      <c r="A4" s="32">
        <v>2</v>
      </c>
      <c r="B4" s="33" t="s">
        <v>127</v>
      </c>
      <c r="C4" s="37" t="s">
        <v>128</v>
      </c>
      <c r="D4" s="35"/>
      <c r="E4" s="36">
        <v>4</v>
      </c>
      <c r="F4" s="12"/>
      <c r="G4" s="12">
        <f t="shared" si="0"/>
        <v>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6" ht="75">
      <c r="A5" s="32">
        <v>3</v>
      </c>
      <c r="B5" s="33" t="s">
        <v>129</v>
      </c>
      <c r="C5" s="38" t="s">
        <v>130</v>
      </c>
      <c r="D5" s="35"/>
      <c r="E5" s="36">
        <v>9</v>
      </c>
      <c r="F5" s="12"/>
      <c r="G5" s="12">
        <f t="shared" si="0"/>
        <v>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6" ht="75">
      <c r="A6" s="32">
        <v>4</v>
      </c>
      <c r="B6" s="33" t="s">
        <v>131</v>
      </c>
      <c r="C6" s="37" t="s">
        <v>132</v>
      </c>
      <c r="D6" s="39"/>
      <c r="E6" s="36">
        <v>1</v>
      </c>
      <c r="F6" s="17"/>
      <c r="G6" s="19">
        <f t="shared" ref="G6:G28" si="1">SUM(G3:G4)</f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6" ht="60">
      <c r="A7" s="32">
        <v>5</v>
      </c>
      <c r="B7" s="33" t="s">
        <v>133</v>
      </c>
      <c r="C7" s="38" t="s">
        <v>134</v>
      </c>
      <c r="D7" s="39"/>
      <c r="E7" s="36">
        <v>12</v>
      </c>
      <c r="F7" s="16"/>
      <c r="G7" s="19">
        <f t="shared" si="1"/>
        <v>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6" ht="75">
      <c r="A8" s="32">
        <v>6</v>
      </c>
      <c r="B8" s="33" t="s">
        <v>135</v>
      </c>
      <c r="C8" s="37" t="s">
        <v>136</v>
      </c>
      <c r="D8" s="39"/>
      <c r="E8" s="36">
        <v>1</v>
      </c>
      <c r="F8" s="16"/>
      <c r="G8" s="19">
        <f t="shared" si="1"/>
        <v>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6" ht="60">
      <c r="A9" s="32">
        <v>7</v>
      </c>
      <c r="B9" s="37" t="s">
        <v>137</v>
      </c>
      <c r="C9" s="37" t="s">
        <v>138</v>
      </c>
      <c r="D9" s="39"/>
      <c r="E9" s="36">
        <v>3</v>
      </c>
      <c r="F9" s="16"/>
      <c r="G9" s="19">
        <f t="shared" si="1"/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6" ht="60">
      <c r="A10" s="32">
        <v>8</v>
      </c>
      <c r="B10" s="33" t="s">
        <v>139</v>
      </c>
      <c r="C10" s="37" t="s">
        <v>140</v>
      </c>
      <c r="D10" s="39"/>
      <c r="E10" s="36">
        <v>1</v>
      </c>
      <c r="F10" s="16"/>
      <c r="G10" s="19">
        <f t="shared" si="1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6" ht="60">
      <c r="A11" s="32">
        <v>9</v>
      </c>
      <c r="B11" s="33" t="s">
        <v>141</v>
      </c>
      <c r="C11" s="37" t="s">
        <v>142</v>
      </c>
      <c r="D11" s="39"/>
      <c r="E11" s="36">
        <v>1</v>
      </c>
      <c r="F11" s="16"/>
      <c r="G11" s="19">
        <f t="shared" si="1"/>
        <v>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6" ht="60">
      <c r="A12" s="32">
        <v>10</v>
      </c>
      <c r="B12" s="33" t="s">
        <v>143</v>
      </c>
      <c r="C12" s="37" t="s">
        <v>144</v>
      </c>
      <c r="D12" s="39"/>
      <c r="E12" s="36">
        <v>1</v>
      </c>
      <c r="F12" s="16"/>
      <c r="G12" s="19">
        <f t="shared" si="1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6" ht="60">
      <c r="A13" s="32">
        <v>11</v>
      </c>
      <c r="B13" s="33" t="s">
        <v>145</v>
      </c>
      <c r="C13" s="37" t="s">
        <v>146</v>
      </c>
      <c r="D13" s="39"/>
      <c r="E13" s="36">
        <v>1</v>
      </c>
      <c r="F13" s="16"/>
      <c r="G13" s="19">
        <f t="shared" si="1"/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6" ht="60">
      <c r="A14" s="32">
        <v>12</v>
      </c>
      <c r="B14" s="37" t="s">
        <v>147</v>
      </c>
      <c r="C14" s="37" t="s">
        <v>148</v>
      </c>
      <c r="D14" s="39"/>
      <c r="E14" s="36">
        <v>1</v>
      </c>
      <c r="F14" s="16"/>
      <c r="G14" s="19">
        <f t="shared" si="1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6" ht="45">
      <c r="A15" s="32">
        <v>13</v>
      </c>
      <c r="B15" s="33" t="s">
        <v>149</v>
      </c>
      <c r="C15" s="38" t="s">
        <v>150</v>
      </c>
      <c r="D15" s="39"/>
      <c r="E15" s="36">
        <v>1</v>
      </c>
      <c r="F15" s="16"/>
      <c r="G15" s="19">
        <f t="shared" si="1"/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6" ht="60">
      <c r="A16" s="32">
        <v>14</v>
      </c>
      <c r="B16" s="33" t="s">
        <v>151</v>
      </c>
      <c r="C16" s="33" t="s">
        <v>152</v>
      </c>
      <c r="D16" s="39"/>
      <c r="E16" s="36">
        <v>1</v>
      </c>
      <c r="F16" s="16"/>
      <c r="G16" s="19">
        <f t="shared" si="1"/>
        <v>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60">
      <c r="A17" s="32">
        <v>15</v>
      </c>
      <c r="B17" s="33" t="s">
        <v>153</v>
      </c>
      <c r="C17" s="37" t="s">
        <v>154</v>
      </c>
      <c r="D17" s="39"/>
      <c r="E17" s="36">
        <v>1</v>
      </c>
      <c r="F17" s="16"/>
      <c r="G17" s="19">
        <f t="shared" si="1"/>
        <v>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60">
      <c r="A18" s="32">
        <v>16</v>
      </c>
      <c r="B18" s="40" t="s">
        <v>155</v>
      </c>
      <c r="C18" s="37" t="s">
        <v>156</v>
      </c>
      <c r="D18" s="39"/>
      <c r="E18" s="36">
        <v>1</v>
      </c>
      <c r="F18" s="16"/>
      <c r="G18" s="19">
        <f t="shared" si="1"/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60">
      <c r="A19" s="32">
        <v>17</v>
      </c>
      <c r="B19" s="40" t="s">
        <v>157</v>
      </c>
      <c r="C19" s="37" t="s">
        <v>158</v>
      </c>
      <c r="D19" s="39"/>
      <c r="E19" s="36">
        <v>1</v>
      </c>
      <c r="F19" s="16"/>
      <c r="G19" s="19">
        <f t="shared" si="1"/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60">
      <c r="A20" s="32">
        <v>18</v>
      </c>
      <c r="B20" s="40" t="s">
        <v>159</v>
      </c>
      <c r="C20" s="37" t="s">
        <v>160</v>
      </c>
      <c r="D20" s="39"/>
      <c r="E20" s="36">
        <v>2</v>
      </c>
      <c r="F20" s="16"/>
      <c r="G20" s="19">
        <f t="shared" si="1"/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60">
      <c r="A21" s="32">
        <v>19</v>
      </c>
      <c r="B21" s="38" t="s">
        <v>161</v>
      </c>
      <c r="C21" s="37" t="s">
        <v>162</v>
      </c>
      <c r="D21" s="39"/>
      <c r="E21" s="41">
        <v>3</v>
      </c>
      <c r="F21" s="16"/>
      <c r="G21" s="19">
        <f t="shared" si="1"/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45">
      <c r="A22" s="32">
        <v>20</v>
      </c>
      <c r="B22" s="38" t="s">
        <v>163</v>
      </c>
      <c r="C22" s="37" t="s">
        <v>164</v>
      </c>
      <c r="D22" s="39"/>
      <c r="E22" s="36">
        <v>3</v>
      </c>
      <c r="F22" s="16"/>
      <c r="G22" s="19">
        <f t="shared" si="1"/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75">
      <c r="A23" s="32">
        <v>21</v>
      </c>
      <c r="B23" s="38" t="s">
        <v>165</v>
      </c>
      <c r="C23" s="37" t="s">
        <v>166</v>
      </c>
      <c r="D23" s="39"/>
      <c r="E23" s="36">
        <v>7</v>
      </c>
      <c r="F23" s="16"/>
      <c r="G23" s="19">
        <f t="shared" si="1"/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60">
      <c r="A24" s="32">
        <v>22</v>
      </c>
      <c r="B24" s="40" t="s">
        <v>167</v>
      </c>
      <c r="C24" s="37" t="s">
        <v>168</v>
      </c>
      <c r="D24" s="39"/>
      <c r="E24" s="36">
        <v>1</v>
      </c>
      <c r="F24" s="16"/>
      <c r="G24" s="19">
        <f t="shared" si="1"/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60">
      <c r="A25" s="32">
        <v>23</v>
      </c>
      <c r="B25" s="40" t="s">
        <v>169</v>
      </c>
      <c r="C25" s="33" t="s">
        <v>170</v>
      </c>
      <c r="D25" s="39"/>
      <c r="E25" s="36">
        <v>1</v>
      </c>
      <c r="F25" s="16"/>
      <c r="G25" s="19">
        <f t="shared" si="1"/>
        <v>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45">
      <c r="A26" s="32">
        <v>24</v>
      </c>
      <c r="B26" s="42" t="s">
        <v>171</v>
      </c>
      <c r="C26" s="37" t="s">
        <v>172</v>
      </c>
      <c r="D26" s="39"/>
      <c r="E26" s="36">
        <v>4</v>
      </c>
      <c r="F26" s="16"/>
      <c r="G26" s="19">
        <f t="shared" si="1"/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60">
      <c r="A27" s="32">
        <v>25</v>
      </c>
      <c r="B27" s="42" t="s">
        <v>173</v>
      </c>
      <c r="C27" s="37" t="s">
        <v>174</v>
      </c>
      <c r="D27" s="39"/>
      <c r="E27" s="43">
        <v>4</v>
      </c>
      <c r="F27" s="16"/>
      <c r="G27" s="44">
        <f t="shared" si="1"/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45">
      <c r="A28" s="32">
        <v>26</v>
      </c>
      <c r="B28" s="42" t="s">
        <v>175</v>
      </c>
      <c r="C28" s="38" t="s">
        <v>176</v>
      </c>
      <c r="D28" s="39"/>
      <c r="E28" s="36">
        <v>2</v>
      </c>
      <c r="F28" s="16"/>
      <c r="G28" s="19">
        <f t="shared" si="1"/>
        <v>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7"/>
      <c r="B29" s="9"/>
      <c r="C29" s="45"/>
      <c r="D29" s="16"/>
      <c r="E29" s="7"/>
      <c r="F29" s="17" t="s">
        <v>49</v>
      </c>
      <c r="G29" s="46">
        <f>SUM(G3:G28)</f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20"/>
      <c r="B30" s="47"/>
      <c r="C30" s="47"/>
      <c r="D30" s="13"/>
      <c r="E30" s="2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20"/>
      <c r="B31" s="47"/>
      <c r="C31" s="48"/>
      <c r="D31" s="13"/>
      <c r="E31" s="2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2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6">
      <c r="A33" s="2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6">
      <c r="A34" s="20"/>
      <c r="B34" s="21" t="s">
        <v>192</v>
      </c>
      <c r="C34" s="2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6">
      <c r="A35" s="20"/>
      <c r="B35" s="2" t="s">
        <v>177</v>
      </c>
      <c r="C35" s="2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6">
      <c r="A36" s="20"/>
      <c r="B36" s="18" t="s">
        <v>178</v>
      </c>
      <c r="C36" s="2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A37" s="20"/>
      <c r="B37" s="22" t="s">
        <v>179</v>
      </c>
      <c r="C37" s="2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>
      <c r="A38" s="20"/>
      <c r="B38" s="22" t="s">
        <v>180</v>
      </c>
      <c r="C38" s="2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>
      <c r="A39" s="20"/>
      <c r="B39" s="22" t="s">
        <v>181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>
      <c r="A40" s="20"/>
      <c r="B40" s="49" t="s">
        <v>182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>
      <c r="A41" s="20"/>
      <c r="B41" s="2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>
      <c r="A42" s="20"/>
      <c r="B42" s="2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>
      <c r="A43" s="2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>
      <c r="A44" s="2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>
      <c r="A45" s="2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>
      <c r="A46" s="2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A47" s="2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A48" s="2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>
      <c r="A49" s="2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>
      <c r="A50" s="2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>
      <c r="A51" s="2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>
      <c r="A52" s="2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>
      <c r="A53" s="2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>
      <c r="A54" s="2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>
      <c r="A56" s="2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>
      <c r="A57" s="2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>
      <c r="A58" s="2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>
      <c r="A59" s="2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>
      <c r="A60" s="2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>
      <c r="A61" s="2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>
      <c r="A62" s="20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>
      <c r="A63" s="2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>
      <c r="A64" s="2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>
      <c r="A65" s="2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>
      <c r="A66" s="2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>
      <c r="A67" s="2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>
      <c r="A68" s="2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>
      <c r="A69" s="2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>
      <c r="A70" s="2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>
      <c r="A71" s="2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>
      <c r="A72" s="2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>
      <c r="A73" s="2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>
      <c r="A74" s="2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>
      <c r="A75" s="2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>
      <c r="A76" s="2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>
      <c r="A77" s="2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>
      <c r="A78" s="2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>
      <c r="A79" s="2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>
      <c r="A80" s="2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>
      <c r="A81" s="2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>
      <c r="A82" s="2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>
      <c r="A83" s="2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>
      <c r="A84" s="2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>
      <c r="A85" s="2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>
      <c r="A86" s="2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>
      <c r="A87" s="2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>
      <c r="A88" s="2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>
      <c r="A89" s="2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>
      <c r="A90" s="2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>
      <c r="A91" s="2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>
      <c r="A92" s="2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>
      <c r="A93" s="2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>
      <c r="A94" s="2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>
      <c r="A95" s="2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>
      <c r="A96" s="2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>
      <c r="A97" s="2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>
      <c r="A98" s="20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>
      <c r="A99" s="20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>
      <c r="A100" s="2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2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2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2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20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20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2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2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20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2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2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20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20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2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2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2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2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2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20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2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2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2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2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2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2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20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2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2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2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2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2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20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2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2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20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20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20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2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2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20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2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2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20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2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20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20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20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20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20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20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2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20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20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20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20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20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20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20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20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20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2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20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2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20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20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20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20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20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20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20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2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20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20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20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20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20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20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20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20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20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2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20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20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2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20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20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20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20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20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20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20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20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20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20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20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20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20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20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20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20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20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20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20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20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20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20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20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20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20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20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20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20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20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20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20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20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20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20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20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20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20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20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20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20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20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20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20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20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20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20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20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20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20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20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20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20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20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20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20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20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20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20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20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20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20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20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20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20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20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20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20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20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20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20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20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20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20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20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20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20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20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20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20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20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20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20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20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20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20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20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20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20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20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20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20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20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20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20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20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20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20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20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20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20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20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20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20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20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20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20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20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20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20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20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20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20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20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20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20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20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20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20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20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20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20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20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20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20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20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20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20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20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20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20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20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>
      <c r="A315" s="20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>
      <c r="A316" s="20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20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>
      <c r="A318" s="20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>
      <c r="A319" s="20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>
      <c r="A320" s="20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>
      <c r="A321" s="20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>
      <c r="A322" s="2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>
      <c r="A323" s="20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>
      <c r="A324" s="20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>
      <c r="A325" s="20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>
      <c r="A326" s="20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>
      <c r="A327" s="20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>
      <c r="A328" s="20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>
      <c r="A329" s="20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>
      <c r="A330" s="20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>
      <c r="A331" s="20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>
      <c r="A332" s="20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>
      <c r="A333" s="20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>
      <c r="A334" s="20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>
      <c r="A335" s="20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>
      <c r="A336" s="20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>
      <c r="A337" s="20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>
      <c r="A338" s="20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>
      <c r="A339" s="20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>
      <c r="A340" s="20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>
      <c r="A341" s="20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>
      <c r="A342" s="2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>
      <c r="A343" s="2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>
      <c r="A344" s="20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>
      <c r="A345" s="20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>
      <c r="A346" s="20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>
      <c r="A347" s="20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>
      <c r="A348" s="20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>
      <c r="A349" s="20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>
      <c r="A350" s="2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>
      <c r="A351" s="2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>
      <c r="A352" s="2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>
      <c r="A353" s="2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>
      <c r="A354" s="2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>
      <c r="A355" s="2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>
      <c r="A356" s="2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>
      <c r="A357" s="2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>
      <c r="A358" s="2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>
      <c r="A359" s="2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>
      <c r="A360" s="20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>
      <c r="A361" s="20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>
      <c r="A362" s="2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>
      <c r="A363" s="2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>
      <c r="A364" s="20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>
      <c r="A365" s="20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>
      <c r="A366" s="20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>
      <c r="A367" s="20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>
      <c r="A368" s="20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>
      <c r="A369" s="20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>
      <c r="A370" s="20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>
      <c r="A371" s="20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>
      <c r="A372" s="20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>
      <c r="A373" s="20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>
      <c r="A374" s="20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>
      <c r="A375" s="2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>
      <c r="A376" s="2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>
      <c r="A377" s="20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>
      <c r="A378" s="20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>
      <c r="A379" s="20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>
      <c r="A380" s="20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>
      <c r="A381" s="20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>
      <c r="A382" s="20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>
      <c r="A383" s="2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>
      <c r="A384" s="20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>
      <c r="A385" s="20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>
      <c r="A386" s="20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>
      <c r="A387" s="20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>
      <c r="A388" s="20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>
      <c r="A389" s="2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>
      <c r="A390" s="2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>
      <c r="A391" s="2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>
      <c r="A392" s="2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>
      <c r="A393" s="2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>
      <c r="A394" s="2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>
      <c r="A395" s="2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>
      <c r="A396" s="2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>
      <c r="A397" s="2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>
      <c r="A398" s="20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>
      <c r="A399" s="20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>
      <c r="A400" s="20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>
      <c r="A401" s="20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>
      <c r="A402" s="20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>
      <c r="A403" s="2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>
      <c r="A404" s="2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>
      <c r="A405" s="20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>
      <c r="A406" s="20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>
      <c r="A407" s="20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>
      <c r="A408" s="20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>
      <c r="A409" s="20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>
      <c r="A410" s="20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>
      <c r="A411" s="20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>
      <c r="A412" s="20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>
      <c r="A413" s="20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>
      <c r="A414" s="20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>
      <c r="A415" s="20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>
      <c r="A416" s="20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>
      <c r="A417" s="20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>
      <c r="A418" s="20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>
      <c r="A419" s="20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>
      <c r="A420" s="20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>
      <c r="A421" s="20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>
      <c r="A422" s="20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>
      <c r="A423" s="2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>
      <c r="A424" s="2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>
      <c r="A425" s="20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>
      <c r="A426" s="20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>
      <c r="A427" s="20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>
      <c r="A428" s="20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>
      <c r="A429" s="20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>
      <c r="A430" s="20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>
      <c r="A431" s="20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>
      <c r="A432" s="20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>
      <c r="A433" s="20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>
      <c r="A434" s="20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>
      <c r="A435" s="20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>
      <c r="A436" s="20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>
      <c r="A437" s="20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>
      <c r="A438" s="20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>
      <c r="A439" s="20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>
      <c r="A440" s="20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>
      <c r="A441" s="20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>
      <c r="A442" s="20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>
      <c r="A443" s="20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>
      <c r="A444" s="20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>
      <c r="A445" s="20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>
      <c r="A446" s="20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>
      <c r="A447" s="20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>
      <c r="A448" s="20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>
      <c r="A449" s="20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>
      <c r="A450" s="20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>
      <c r="A451" s="20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>
      <c r="A452" s="20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>
      <c r="A453" s="20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>
      <c r="A454" s="20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>
      <c r="A455" s="20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>
      <c r="A456" s="20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>
      <c r="A457" s="20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>
      <c r="A458" s="20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>
      <c r="A459" s="20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>
      <c r="A460" s="20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>
      <c r="A461" s="20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>
      <c r="A462" s="20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>
      <c r="A463" s="20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>
      <c r="A464" s="20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>
      <c r="A465" s="20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>
      <c r="A466" s="20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>
      <c r="A467" s="20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>
      <c r="A468" s="20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>
      <c r="A469" s="20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>
      <c r="A470" s="20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>
      <c r="A471" s="20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>
      <c r="A472" s="20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>
      <c r="A473" s="20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>
      <c r="A474" s="20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>
      <c r="A475" s="20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>
      <c r="A476" s="20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>
      <c r="A477" s="20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>
      <c r="A478" s="20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>
      <c r="A479" s="20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>
      <c r="A480" s="20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>
      <c r="A481" s="20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>
      <c r="A482" s="20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>
      <c r="A483" s="20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>
      <c r="A484" s="20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>
      <c r="A485" s="20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>
      <c r="A486" s="20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>
      <c r="A487" s="20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>
      <c r="A488" s="20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>
      <c r="A489" s="20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>
      <c r="A490" s="20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>
      <c r="A491" s="20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>
      <c r="A492" s="20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>
      <c r="A493" s="20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>
      <c r="A494" s="20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>
      <c r="A495" s="20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>
      <c r="A496" s="20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>
      <c r="A497" s="20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>
      <c r="A498" s="20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>
      <c r="A499" s="20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>
      <c r="A500" s="20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>
      <c r="A501" s="20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>
      <c r="A502" s="20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>
      <c r="A503" s="20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>
      <c r="A504" s="20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>
      <c r="A505" s="20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>
      <c r="A506" s="20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>
      <c r="A507" s="20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>
      <c r="A508" s="20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>
      <c r="A509" s="20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>
      <c r="A510" s="20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>
      <c r="A511" s="20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>
      <c r="A512" s="20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>
      <c r="A513" s="20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>
      <c r="A514" s="20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>
      <c r="A515" s="20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>
      <c r="A516" s="20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>
      <c r="A517" s="20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>
      <c r="A518" s="20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>
      <c r="A519" s="20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>
      <c r="A520" s="20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>
      <c r="A521" s="20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>
      <c r="A522" s="20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>
      <c r="A523" s="20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>
      <c r="A524" s="20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>
      <c r="A525" s="20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>
      <c r="A526" s="20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>
      <c r="A527" s="20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>
      <c r="A528" s="20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>
      <c r="A529" s="20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>
      <c r="A530" s="20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>
      <c r="A531" s="20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>
      <c r="A532" s="20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>
      <c r="A533" s="20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>
      <c r="A534" s="20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>
      <c r="A535" s="20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>
      <c r="A536" s="20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>
      <c r="A537" s="20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>
      <c r="A538" s="20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>
      <c r="A539" s="20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>
      <c r="A540" s="20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>
      <c r="A541" s="20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>
      <c r="A542" s="20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>
      <c r="A543" s="20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>
      <c r="A544" s="20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>
      <c r="A545" s="20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>
      <c r="A546" s="20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>
      <c r="A547" s="20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>
      <c r="A548" s="20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>
      <c r="A549" s="20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>
      <c r="A550" s="20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>
      <c r="A551" s="20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>
      <c r="A552" s="20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>
      <c r="A553" s="20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>
      <c r="A554" s="20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>
      <c r="A555" s="20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>
      <c r="A556" s="20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>
      <c r="A557" s="20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>
      <c r="A558" s="20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>
      <c r="A559" s="20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>
      <c r="A560" s="20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>
      <c r="A561" s="20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>
      <c r="A562" s="20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>
      <c r="A563" s="20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>
      <c r="A564" s="20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>
      <c r="A565" s="20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>
      <c r="A566" s="20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>
      <c r="A567" s="20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>
      <c r="A568" s="20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>
      <c r="A569" s="20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>
      <c r="A570" s="20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>
      <c r="A571" s="20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>
      <c r="A572" s="20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>
      <c r="A573" s="20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>
      <c r="A574" s="20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>
      <c r="A575" s="20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>
      <c r="A576" s="20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>
      <c r="A577" s="20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>
      <c r="A578" s="20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>
      <c r="A579" s="20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>
      <c r="A580" s="20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>
      <c r="A581" s="20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>
      <c r="A582" s="20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>
      <c r="A583" s="20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>
      <c r="A584" s="20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>
      <c r="A585" s="20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>
      <c r="A586" s="20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>
      <c r="A587" s="20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>
      <c r="A588" s="20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>
      <c r="A589" s="20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>
      <c r="A590" s="20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>
      <c r="A591" s="20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>
      <c r="A592" s="20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>
      <c r="A593" s="20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>
      <c r="A594" s="20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>
      <c r="A595" s="20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>
      <c r="A596" s="20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>
      <c r="A597" s="20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>
      <c r="A598" s="20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>
      <c r="A599" s="20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>
      <c r="A600" s="20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>
      <c r="A601" s="20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>
      <c r="A602" s="20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>
      <c r="A603" s="20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>
      <c r="A604" s="20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>
      <c r="A605" s="20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>
      <c r="A606" s="20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>
      <c r="A607" s="20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>
      <c r="A608" s="20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>
      <c r="A609" s="20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>
      <c r="A610" s="20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>
      <c r="A611" s="20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>
      <c r="A612" s="20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>
      <c r="A613" s="20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>
      <c r="A614" s="20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>
      <c r="A615" s="20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>
      <c r="A616" s="20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>
      <c r="A617" s="20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>
      <c r="A618" s="20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>
      <c r="A619" s="20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>
      <c r="A620" s="20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>
      <c r="A621" s="20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>
      <c r="A622" s="20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>
      <c r="A623" s="20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>
      <c r="A624" s="20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>
      <c r="A625" s="20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>
      <c r="A626" s="20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>
      <c r="A627" s="20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>
      <c r="A628" s="20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>
      <c r="A629" s="20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>
      <c r="A630" s="20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>
      <c r="A631" s="20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>
      <c r="A632" s="20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>
      <c r="A633" s="20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>
      <c r="A634" s="20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>
      <c r="A635" s="20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>
      <c r="A636" s="20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>
      <c r="A637" s="20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>
      <c r="A638" s="20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>
      <c r="A639" s="20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>
      <c r="A640" s="20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>
      <c r="A641" s="20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>
      <c r="A642" s="20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>
      <c r="A643" s="20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>
      <c r="A644" s="20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>
      <c r="A645" s="20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>
      <c r="A646" s="20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>
      <c r="A647" s="20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>
      <c r="A648" s="20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>
      <c r="A649" s="20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>
      <c r="A650" s="20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>
      <c r="A651" s="20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>
      <c r="A652" s="20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>
      <c r="A653" s="20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>
      <c r="A654" s="20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>
      <c r="A655" s="20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>
      <c r="A656" s="20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>
      <c r="A657" s="20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>
      <c r="A658" s="20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>
      <c r="A659" s="20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>
      <c r="A660" s="20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>
      <c r="A661" s="20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>
      <c r="A662" s="20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>
      <c r="A663" s="20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>
      <c r="A664" s="20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>
      <c r="A665" s="20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>
      <c r="A666" s="20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>
      <c r="A667" s="20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>
      <c r="A668" s="20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>
      <c r="A669" s="20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>
      <c r="A670" s="20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>
      <c r="A671" s="20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>
      <c r="A672" s="20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>
      <c r="A673" s="20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>
      <c r="A674" s="20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>
      <c r="A675" s="20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>
      <c r="A676" s="20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>
      <c r="A677" s="20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>
      <c r="A678" s="20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>
      <c r="A679" s="20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>
      <c r="A680" s="20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>
      <c r="A681" s="20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>
      <c r="A682" s="20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>
      <c r="A683" s="20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>
      <c r="A684" s="20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>
      <c r="A685" s="20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>
      <c r="A686" s="20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>
      <c r="A687" s="20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>
      <c r="A688" s="20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>
      <c r="A689" s="20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>
      <c r="A690" s="20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>
      <c r="A691" s="20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>
      <c r="A692" s="20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>
      <c r="A693" s="20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>
      <c r="A694" s="20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>
      <c r="A695" s="20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>
      <c r="A696" s="20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>
      <c r="A697" s="20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>
      <c r="A698" s="20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>
      <c r="A699" s="20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>
      <c r="A700" s="20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>
      <c r="A701" s="20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>
      <c r="A702" s="20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>
      <c r="A703" s="20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>
      <c r="A704" s="20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>
      <c r="A705" s="20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>
      <c r="A706" s="20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>
      <c r="A707" s="20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>
      <c r="A708" s="20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>
      <c r="A709" s="20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>
      <c r="A710" s="20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>
      <c r="A711" s="20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>
      <c r="A712" s="20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>
      <c r="A713" s="20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>
      <c r="A714" s="20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>
      <c r="A715" s="20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>
      <c r="A716" s="20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>
      <c r="A717" s="20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>
      <c r="A718" s="20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>
      <c r="A719" s="20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>
      <c r="A720" s="20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>
      <c r="A721" s="20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>
      <c r="A722" s="20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>
      <c r="A723" s="20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>
      <c r="A724" s="20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>
      <c r="A725" s="20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>
      <c r="A726" s="20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>
      <c r="A727" s="20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>
      <c r="A728" s="20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>
      <c r="A729" s="20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>
      <c r="A730" s="20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>
      <c r="A731" s="20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>
      <c r="A732" s="20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>
      <c r="A733" s="20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>
      <c r="A734" s="20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>
      <c r="A735" s="20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>
      <c r="A736" s="20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>
      <c r="A737" s="20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>
      <c r="A738" s="20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>
      <c r="A739" s="20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>
      <c r="A740" s="20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>
      <c r="A741" s="20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>
      <c r="A742" s="20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>
      <c r="A743" s="20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>
      <c r="A744" s="20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>
      <c r="A745" s="20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>
      <c r="A746" s="20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>
      <c r="A747" s="20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>
      <c r="A748" s="20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>
      <c r="A749" s="20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>
      <c r="A750" s="20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>
      <c r="A751" s="20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>
      <c r="A752" s="20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>
      <c r="A753" s="20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>
      <c r="A754" s="20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>
      <c r="A755" s="20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>
      <c r="A756" s="20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>
      <c r="A757" s="20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>
      <c r="A758" s="20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>
      <c r="A759" s="20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>
      <c r="A760" s="20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>
      <c r="A761" s="20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>
      <c r="A762" s="20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>
      <c r="A763" s="20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>
      <c r="A764" s="20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>
      <c r="A765" s="20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>
      <c r="A766" s="20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>
      <c r="A767" s="20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>
      <c r="A768" s="20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>
      <c r="A769" s="20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>
      <c r="A770" s="20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>
      <c r="A771" s="20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>
      <c r="A772" s="20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>
      <c r="A773" s="20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>
      <c r="A774" s="20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>
      <c r="A775" s="20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>
      <c r="A776" s="20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>
      <c r="A777" s="20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>
      <c r="A778" s="20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>
      <c r="A779" s="20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>
      <c r="A780" s="20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>
      <c r="A781" s="20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>
      <c r="A782" s="20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>
      <c r="A783" s="20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>
      <c r="A784" s="20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>
      <c r="A785" s="20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>
      <c r="A786" s="20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>
      <c r="A787" s="20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>
      <c r="A788" s="20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>
      <c r="A789" s="20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>
      <c r="A790" s="20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>
      <c r="A791" s="20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>
      <c r="A792" s="20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>
      <c r="A793" s="20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>
      <c r="A794" s="20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>
      <c r="A795" s="20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>
      <c r="A796" s="20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>
      <c r="A797" s="20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>
      <c r="A798" s="20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>
      <c r="A799" s="20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>
      <c r="A800" s="20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>
      <c r="A801" s="20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>
      <c r="A802" s="20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>
      <c r="A803" s="20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>
      <c r="A804" s="20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>
      <c r="A805" s="20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>
      <c r="A806" s="20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>
      <c r="A807" s="20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>
      <c r="A808" s="20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>
      <c r="A809" s="20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>
      <c r="A810" s="20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>
      <c r="A811" s="20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>
      <c r="A812" s="20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>
      <c r="A813" s="20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>
      <c r="A814" s="20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>
      <c r="A815" s="20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>
      <c r="A816" s="20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>
      <c r="A817" s="20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>
      <c r="A818" s="20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>
      <c r="A819" s="20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>
      <c r="A820" s="20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>
      <c r="A821" s="20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>
      <c r="A822" s="20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>
      <c r="A823" s="20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>
      <c r="A824" s="20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>
      <c r="A825" s="20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>
      <c r="A826" s="20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>
      <c r="A827" s="20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>
      <c r="A828" s="20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>
      <c r="A829" s="20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>
      <c r="A830" s="20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>
      <c r="A831" s="20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>
      <c r="A832" s="20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>
      <c r="A833" s="20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>
      <c r="A834" s="20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>
      <c r="A835" s="20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>
      <c r="A836" s="20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>
      <c r="A837" s="20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>
      <c r="A838" s="20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>
      <c r="A839" s="20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>
      <c r="A840" s="20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>
      <c r="A841" s="20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>
      <c r="A842" s="20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>
      <c r="A843" s="20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>
      <c r="A844" s="20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>
      <c r="A845" s="20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>
      <c r="A846" s="20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>
      <c r="A847" s="20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>
      <c r="A848" s="20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>
      <c r="A849" s="20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>
      <c r="A850" s="20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>
      <c r="A851" s="20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>
      <c r="A852" s="20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>
      <c r="A853" s="20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>
      <c r="A854" s="20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>
      <c r="A855" s="20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>
      <c r="A856" s="20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>
      <c r="A857" s="20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>
      <c r="A858" s="20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>
      <c r="A859" s="20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>
      <c r="A860" s="20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>
      <c r="A861" s="20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>
      <c r="A862" s="20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>
      <c r="A863" s="20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>
      <c r="A864" s="20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>
      <c r="A865" s="20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>
      <c r="A866" s="20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>
      <c r="A867" s="20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>
      <c r="A868" s="20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>
      <c r="A869" s="20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>
      <c r="A870" s="20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>
      <c r="A871" s="20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>
      <c r="A872" s="20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>
      <c r="A873" s="20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>
      <c r="A874" s="20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>
      <c r="A875" s="20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>
      <c r="A876" s="20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>
      <c r="A877" s="20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>
      <c r="A878" s="20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>
      <c r="A879" s="20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>
      <c r="A880" s="20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>
      <c r="A881" s="20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>
      <c r="A882" s="20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>
      <c r="A883" s="20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>
      <c r="A884" s="20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>
      <c r="A885" s="20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>
      <c r="A886" s="20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>
      <c r="A887" s="20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>
      <c r="A888" s="20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>
      <c r="A889" s="20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>
      <c r="A890" s="20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>
      <c r="A891" s="20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>
      <c r="A892" s="20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>
      <c r="A893" s="20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>
      <c r="A894" s="20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>
      <c r="A895" s="20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>
      <c r="A896" s="20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>
      <c r="A897" s="20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>
      <c r="A898" s="20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>
      <c r="A899" s="20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>
      <c r="A900" s="20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>
      <c r="A901" s="20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>
      <c r="A902" s="20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>
      <c r="A903" s="20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>
      <c r="A904" s="20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>
      <c r="A905" s="20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>
      <c r="A906" s="20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>
      <c r="A907" s="20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>
      <c r="A908" s="20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>
      <c r="A909" s="20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>
      <c r="A910" s="20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>
      <c r="A911" s="20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>
      <c r="A912" s="20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>
      <c r="A913" s="20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>
      <c r="A914" s="20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>
      <c r="A915" s="20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>
      <c r="A916" s="20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>
      <c r="A917" s="20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>
      <c r="A918" s="20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>
      <c r="A919" s="20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>
      <c r="A920" s="20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>
      <c r="A921" s="20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>
      <c r="A922" s="20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>
      <c r="A923" s="20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>
      <c r="A924" s="20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>
      <c r="A925" s="20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>
      <c r="A926" s="20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>
      <c r="A927" s="20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>
      <c r="A928" s="20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>
      <c r="A929" s="20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>
      <c r="A930" s="20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>
      <c r="A931" s="20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>
      <c r="A932" s="20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>
      <c r="A933" s="20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>
      <c r="A934" s="20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>
      <c r="A935" s="20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>
      <c r="A936" s="20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>
      <c r="A937" s="20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>
      <c r="A938" s="20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>
      <c r="A939" s="20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>
      <c r="A940" s="20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>
      <c r="A941" s="20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>
      <c r="A942" s="20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>
      <c r="A943" s="20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>
      <c r="A944" s="20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>
      <c r="A945" s="20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>
      <c r="A946" s="20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>
      <c r="A947" s="20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>
      <c r="A948" s="20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>
      <c r="A949" s="20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>
      <c r="A950" s="20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>
      <c r="A951" s="20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>
      <c r="A952" s="20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>
      <c r="A953" s="20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>
      <c r="A954" s="20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>
      <c r="A955" s="20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>
      <c r="A956" s="20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>
      <c r="A957" s="20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>
      <c r="A958" s="20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>
      <c r="A959" s="20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>
      <c r="A960" s="20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>
      <c r="A961" s="20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>
      <c r="A962" s="20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>
      <c r="A963" s="20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>
      <c r="A964" s="20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>
      <c r="A965" s="20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>
      <c r="A966" s="20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>
      <c r="A967" s="20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>
      <c r="A968" s="20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>
      <c r="A969" s="20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>
      <c r="A970" s="20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>
      <c r="A971" s="20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>
      <c r="A972" s="20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>
      <c r="A973" s="20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>
      <c r="A974" s="20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>
      <c r="A975" s="20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>
      <c r="A976" s="20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>
      <c r="A977" s="20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>
      <c r="A978" s="20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>
      <c r="A979" s="20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>
      <c r="A980" s="20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>
      <c r="A981" s="20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>
      <c r="A982" s="20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>
      <c r="A983" s="20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>
      <c r="A984" s="20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>
      <c r="A985" s="20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>
      <c r="A986" s="20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>
      <c r="A987" s="20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>
      <c r="A988" s="20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>
      <c r="A989" s="20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>
      <c r="A990" s="20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>
      <c r="A991" s="20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>
      <c r="A992" s="20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>
      <c r="A993" s="20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>
      <c r="A994" s="20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>
      <c r="A995" s="20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>
      <c r="A996" s="20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>
      <c r="A997" s="20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>
      <c r="A998" s="20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">
    <mergeCell ref="A1:G1"/>
  </mergeCells>
  <pageMargins left="0.7" right="0.7" top="0.75" bottom="0.75" header="0" footer="0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1.daļa LaboratorijasMateriali</vt:lpstr>
      <vt:lpstr>2. daļa Prototipu komponentes1</vt:lpstr>
      <vt:lpstr>3. daļa Prototipu komponentes2</vt:lpstr>
      <vt:lpstr>4.daļa Prototipu komponentes</vt:lpstr>
      <vt:lpstr>5.daļa _Prototipu komponentes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ievas</dc:creator>
  <cp:lastModifiedBy>Ieva Lacenberga Rocena</cp:lastModifiedBy>
  <dcterms:created xsi:type="dcterms:W3CDTF">2018-11-29T13:07:58Z</dcterms:created>
  <dcterms:modified xsi:type="dcterms:W3CDTF">2018-12-10T15:15:49Z</dcterms:modified>
</cp:coreProperties>
</file>