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555" yWindow="645" windowWidth="23205" windowHeight="8535" tabRatio="752"/>
  </bookViews>
  <sheets>
    <sheet name="1.daļa Ķimikalijas" sheetId="1" r:id="rId1"/>
    <sheet name="2.daļa OptiskieMateriali" sheetId="2" r:id="rId2"/>
    <sheet name="3.daļa LaboratorijasTrauki" sheetId="3" r:id="rId3"/>
    <sheet name="4.daļa ElektriskieMateriali" sheetId="5" r:id="rId4"/>
    <sheet name="5.daļa VakuumaMateriali" sheetId="4" r:id="rId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G9" i="1"/>
  <c r="G8" i="1"/>
  <c r="G7" i="1"/>
  <c r="G6" i="1"/>
  <c r="G5" i="1"/>
  <c r="G41" i="2"/>
  <c r="G40" i="2"/>
  <c r="G4" i="4"/>
  <c r="G5" i="4"/>
  <c r="G6" i="4"/>
  <c r="G7" i="4"/>
  <c r="G8" i="4"/>
  <c r="G7" i="3"/>
  <c r="G8" i="3"/>
  <c r="G9" i="3"/>
  <c r="G10" i="3"/>
  <c r="G24" i="2"/>
  <c r="G25" i="2"/>
  <c r="G26" i="2"/>
  <c r="G27" i="2"/>
  <c r="G28" i="2"/>
  <c r="G29" i="2"/>
  <c r="G30" i="2"/>
  <c r="G31" i="2"/>
  <c r="G32" i="2"/>
  <c r="G4" i="1"/>
  <c r="G11" i="1"/>
  <c r="G4" i="5"/>
  <c r="G3" i="5"/>
  <c r="G5" i="5"/>
  <c r="G6" i="5"/>
  <c r="G7" i="5"/>
  <c r="G8" i="5"/>
  <c r="G9" i="5"/>
  <c r="G10" i="5"/>
  <c r="G11" i="5"/>
  <c r="G12" i="5"/>
  <c r="G13" i="5"/>
  <c r="G14" i="5"/>
  <c r="G15" i="5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33" i="2"/>
  <c r="G34" i="2"/>
  <c r="G35" i="2"/>
  <c r="G36" i="2"/>
  <c r="G37" i="2"/>
  <c r="G38" i="2"/>
  <c r="G39" i="2"/>
  <c r="G42" i="2"/>
  <c r="G3" i="4"/>
  <c r="G9" i="4"/>
  <c r="G14" i="3"/>
  <c r="G13" i="3"/>
  <c r="G12" i="3"/>
  <c r="G11" i="3"/>
  <c r="G6" i="3"/>
  <c r="G4" i="3"/>
  <c r="G3" i="3"/>
  <c r="G15" i="3"/>
  <c r="G43" i="2"/>
</calcChain>
</file>

<file path=xl/sharedStrings.xml><?xml version="1.0" encoding="utf-8"?>
<sst xmlns="http://schemas.openxmlformats.org/spreadsheetml/2006/main" count="228" uniqueCount="189">
  <si>
    <t>Kopā</t>
  </si>
  <si>
    <t>24325000-8</t>
  </si>
  <si>
    <t>Sēra organiskie savienojumi.</t>
  </si>
  <si>
    <t>24324000-1</t>
  </si>
  <si>
    <t>Organiskie savienojumi ar slāpekļa funkcijām.</t>
  </si>
  <si>
    <t>24321000-0</t>
  </si>
  <si>
    <t>Ogļūdeņraži.</t>
  </si>
  <si>
    <t>24320000-3</t>
  </si>
  <si>
    <t>Organiskās ķīmijas pamatvielas.</t>
  </si>
  <si>
    <t>38624000-5</t>
  </si>
  <si>
    <t>Galvenais kods</t>
  </si>
  <si>
    <t>Optiskie palīglīdzekļi.</t>
  </si>
  <si>
    <t>38623000-8</t>
  </si>
  <si>
    <t>Optiskie filtri.</t>
  </si>
  <si>
    <t>32562000-0</t>
  </si>
  <si>
    <t>Optiskās šķiedras kabeļi.</t>
  </si>
  <si>
    <t>32561000-3</t>
  </si>
  <si>
    <t>Optiskās šķiedras savienojumi</t>
  </si>
  <si>
    <t>38437000-7</t>
  </si>
  <si>
    <t>Laboratorijas pipetes un piederumi.</t>
  </si>
  <si>
    <t>31731000-9</t>
  </si>
  <si>
    <t>Elektrotehniskie materiāli</t>
  </si>
  <si>
    <t>Nr.p.k.</t>
  </si>
  <si>
    <t>Citi kodi</t>
  </si>
  <si>
    <t xml:space="preserve">Iepirkuma priekšmeta 2.daļa - OPTISKIE MATERIĀLI </t>
  </si>
  <si>
    <t xml:space="preserve">Iepirkuma priekšmeta 1.daļa - ĶIMIKĀLIJAS </t>
  </si>
  <si>
    <t>Iepirkuma priekšmeta 3.daļa - LABARATORIJAS TRAUKI</t>
  </si>
  <si>
    <t>Iepirkuma priekšmeta 5.daļa - ELEKTRISKIE MATERIĀLI</t>
  </si>
  <si>
    <t>Kopā:</t>
  </si>
  <si>
    <t>1 vienības cena EUR bez PVN</t>
  </si>
  <si>
    <t>Prognozētais daudzums (iepakojumu skaits)</t>
  </si>
  <si>
    <t>Piedāvātās preces apraksts</t>
  </si>
  <si>
    <t>Tehniskās prasības</t>
  </si>
  <si>
    <t>Preces nosaukums</t>
  </si>
  <si>
    <t>Tetrahidrofurāns bezūdens ( Sigma-Aldrich  401757-100ML vai ekvivalents)</t>
  </si>
  <si>
    <t>&gt;=99.9%, bez inhibitoriem . Fasējums  100ml pudelēs.</t>
  </si>
  <si>
    <t>Bezūdens dimetilsulfoksīds (Sigma-Aldrich  276855-250ML  vai ekvivalents)</t>
  </si>
  <si>
    <t>Litija fluorīds (Sigma-Aldrich  669431-50G vai ekvivalents)</t>
  </si>
  <si>
    <t>Tīrīšanas līdzeklis Hellmanex™ III (Sigma-Aldrich  Z805939-1EA vai ekvivalents)</t>
  </si>
  <si>
    <t>1 L pudele</t>
  </si>
  <si>
    <t>Viļņvada gaismas avots (Thorlabs HLS635 vai ekvivalents)</t>
  </si>
  <si>
    <t>viļņa garums 635 nm</t>
  </si>
  <si>
    <t>50um viļņvads  (Thorlabs M42L01 vai ekvivalents)</t>
  </si>
  <si>
    <t>Gaismas izkliedētājs  (Thorlabs DG10-120 vai ekvivalents)</t>
  </si>
  <si>
    <t>Ø1", neiestiprināts N-BK7 stikla izkliedētājs, graudu izmērs 120</t>
  </si>
  <si>
    <t>Gaismas izkliedētājs (Thorlabs DG10-220 vai ekvivalents)</t>
  </si>
  <si>
    <t>Ø1", neiestiprināts N-BK7 stikla izkliedētājs, graudu izmērs 220</t>
  </si>
  <si>
    <t>Gaismas izkliedētājs (Thorlabs DG10-600 vai ekvivalents)</t>
  </si>
  <si>
    <t>Ø1", neiestiprināts N-BK7 stikla izkliedētājs, graudu izmērs 600</t>
  </si>
  <si>
    <t>Gaismas izkliedētājs (Thorlabs DG10-1500 vai ekvivalents)</t>
  </si>
  <si>
    <t>Ø1", neiestiprināts N-BK7 stikla izkliedētājs, graudu izmērs 1500</t>
  </si>
  <si>
    <t>Savienotājs (Thorlabs ADAFC4 vai ekvivalents)</t>
  </si>
  <si>
    <t>FC/APC to FC/APC piespiežma mala, D-caurums</t>
  </si>
  <si>
    <t>Savienotājs (Thorlabs ADAFC3 vai ekvivalents)</t>
  </si>
  <si>
    <t>FC/APC to FC/APC piespiežma mala, Kvadrātisks flangs</t>
  </si>
  <si>
    <t>Savienotājs (Thorlabs ADAFC2 vai ekvivalents)</t>
  </si>
  <si>
    <t>Savienotājs (Thorlabs ADAFC1 vai ekvivalents)</t>
  </si>
  <si>
    <t>FC/PC to FC/PC piespiežma mala, Kvadrātisks flangs</t>
  </si>
  <si>
    <t>Viļņvads (Thorlabs P1-780A-FC-1 vai ekvivalents)</t>
  </si>
  <si>
    <t>Vienmodu viļņvads, 1 m, 780 - 970 nm, FC/PC</t>
  </si>
  <si>
    <t>Viļvada apskates okulārs(Thorlabs FS201 vai ekvivalents)</t>
  </si>
  <si>
    <t>FC un SMA adapteri</t>
  </si>
  <si>
    <t>Plāksne (Thorlabs MB3060/M vai ekvivalents)</t>
  </si>
  <si>
    <t>Alumīnija plāksne, 300 mm x 600 mm x 12.7 mm, M6 skrūvēm</t>
  </si>
  <si>
    <t>Optikas turētājs (Thorlabs CP06/M vai ekvivalents)</t>
  </si>
  <si>
    <t xml:space="preserve">30 mm turētājs ar Ø1" bez vītnes, M4 caurumi </t>
  </si>
  <si>
    <t>Optikas turētājs (Thorlabs CP02/M vai ekvivalents)</t>
  </si>
  <si>
    <t xml:space="preserve">30 mm turētājs ar Ø1" ar vītnes, M4 caurumi </t>
  </si>
  <si>
    <t>Kubs (pārvietojams) (Thorlabs C6W vai ekvivalents)</t>
  </si>
  <si>
    <t>30 mm kubs, Ø6 mm caurejoši caurumi</t>
  </si>
  <si>
    <t>Kubs (stūris) (Thorlabs C4W vai ekvivalents)</t>
  </si>
  <si>
    <t>30 mm kubs</t>
  </si>
  <si>
    <t>Kuba platforma (fiksēts) (Thorlabs B3C/M vai ekvivalents)</t>
  </si>
  <si>
    <t>Fiksēta kuba platforma C4W/C6W, metriskā</t>
  </si>
  <si>
    <t>Kuba platforma (rotējoša) (Thorlabs B3CR/M vai ekvivalents)</t>
  </si>
  <si>
    <t>Rotējoša kuba platforma C4W/C6W, metriskā</t>
  </si>
  <si>
    <t>1" optikas turētājs kubiem (Thorlabs B5C1 vai ekvivalents)</t>
  </si>
  <si>
    <t>Optikas turētājs 30 mm kubam</t>
  </si>
  <si>
    <t>Pozicionēšanas plate (Thorlabs CPA1 vai ekvivalents)</t>
  </si>
  <si>
    <t>30 mm plate kuba opozicionēšanai ar Ø1 mm caurumu</t>
  </si>
  <si>
    <t>Stienis ar vienībām (Thorlabs ER6E vai ekvivalents)</t>
  </si>
  <si>
    <t>6" garšs, Ø6 mm</t>
  </si>
  <si>
    <t>Stienis, 6"  (Thorlabs ER6-P4 vai ekvivalents)</t>
  </si>
  <si>
    <t>6" garšs, Ø6 mm, 4 gab. Pakā</t>
  </si>
  <si>
    <t>Stienis, 2"  (Thorlabs ER2-P4 vai ekvivalents)</t>
  </si>
  <si>
    <t>2" garšs, Ø6 mm, 4 gab. Pakā</t>
  </si>
  <si>
    <t>Stienis, 1"  (Thorlabs ER1-P4 vai ekvivalents)</t>
  </si>
  <si>
    <t>1" garšs, Ø6 mm, 4 gab. Pakā</t>
  </si>
  <si>
    <t>CCD matrica  (Thorlabs DCC1545M vai ekvivalents)</t>
  </si>
  <si>
    <t>1280 x 1024, monohromātisks</t>
  </si>
  <si>
    <t>Adapteris(Thorlabs SM1A39 vai ekvivalents)</t>
  </si>
  <si>
    <t>Adapters ar ārējo C-ieliktņā vītni un ārējo SM1 vītni</t>
  </si>
  <si>
    <t>Adapteris (Thorlabs SM1A3 vai ekvivalents)</t>
  </si>
  <si>
    <t>Adapter ar ārējo SM1 vītni un iekšējo RMS vītni</t>
  </si>
  <si>
    <t>Pārbīdāma platforma (Thorlabs DTS25/M vai ekvivalents)</t>
  </si>
  <si>
    <t>25 mm vienlaidu translācijas platforma, M6 skrūvēm</t>
  </si>
  <si>
    <t>Taisnleņķa statīvs (Thorlabs DTSA03/M vai ekvivalents)</t>
  </si>
  <si>
    <t>Taisnleņķa statīvs, M6 skrūvēm</t>
  </si>
  <si>
    <t>Pārbīdāma platforma (Thorlabs MS3/M vai ekvivalents)</t>
  </si>
  <si>
    <t>6.4 mm XYZ pārbīdāma platforma ar galā iebūvētu skrūvi, M4 skrūvēm</t>
  </si>
  <si>
    <t>Pārbīdāma platforma (Thorlabs MS1/M vai ekvivalents)</t>
  </si>
  <si>
    <t>6.4 mm vienas ass pārbīdāma platforma ar galā iebūvētu skrūvi, M4 skrūvēm</t>
  </si>
  <si>
    <t>Plate (Thorlabs MS101 vai ekvivalents)</t>
  </si>
  <si>
    <t>Bāzes plate translācijas platformām</t>
  </si>
  <si>
    <t>Plate (Thorlabs MB1030/M vai ekvivalents)</t>
  </si>
  <si>
    <t>Alumīnija plāksne, 100 mm x 300 mm x 12.7 mm, M6 skrūvēm</t>
  </si>
  <si>
    <t>Labās puses leņķa plāksne (Thorlabs AP90/M vai ekvivalents)</t>
  </si>
  <si>
    <t>M6 x 1.0 saderībai</t>
  </si>
  <si>
    <t>Filts (Thorlabs FEL0600 vai ekvivalents)</t>
  </si>
  <si>
    <t>Ø1" Garoviļņu garumu caurlaidošais filtrs, Nogriezošais viļņu garums: 600 nm</t>
  </si>
  <si>
    <t>Filts (Thorlabs FEL0500 vai ekvivalents)</t>
  </si>
  <si>
    <t>Ø1" Garoviļņu garumu caurlaidošais filtrs, Nogriezošais viļņu garums: 500 nm</t>
  </si>
  <si>
    <t>Filts (Thorlabs FEL0450 vai ekvivalents)</t>
  </si>
  <si>
    <t>Ø1" Garoviļņu garumu caurlaidošais filtrs, Nogriezošais viļņu garums: 450nm</t>
  </si>
  <si>
    <t>Filts (Thorlabs FEL0400 vai ekvivalents)</t>
  </si>
  <si>
    <t>Ø1" Garoviļņu garumu caurlaidošais filtrs, Nogriezošais viļņu garums: 400 nm</t>
  </si>
  <si>
    <t>Parauga pudelītes (Carlroth E152.1 vai ekvivalents)</t>
  </si>
  <si>
    <t xml:space="preserve"> 4 ml,  borsilikāta stikls, hirdolīzes klase 1. , caurspīdīgas, 200 gab.</t>
  </si>
  <si>
    <t>Korķi (Carlroth E155.1 vai ekvivalents)</t>
  </si>
  <si>
    <t>4 ml paraugu pudelītēm, bez cauruma vidu, 400 gab.</t>
  </si>
  <si>
    <t>PTFE ieliktņi (Carlroth E156.1 vai ekvivalents)</t>
  </si>
  <si>
    <t>4 ml paraugu pudelītēm, 1500 gab.</t>
  </si>
  <si>
    <t>Sikla pudeles (http://www.mn-net.com 70271  vai ekvivalents)</t>
  </si>
  <si>
    <t>(hydrolytic Class 3)  nomināls diametrs 18mm (ND18)   tilpums 5ml, 100 gab.</t>
  </si>
  <si>
    <t>PE korķi stikla pudelēm  ( http://www.mn-net.com 70271 vai ekvivalents))</t>
  </si>
  <si>
    <t>ND18, 100 gab.</t>
  </si>
  <si>
    <t>Pipetes (Sarstedt.com 86.1170 vai ekvivalents)</t>
  </si>
  <si>
    <t>1 ml, ar iedaļām 1:0.10 ml, nesterīlas.  Pilienu tilpums 45-55 µl, 1000 gab.</t>
  </si>
  <si>
    <t>Aizsargbrilles (Carlroth CNE9.1 vai ekvivalents)</t>
  </si>
  <si>
    <t>caurspīdīgas, ar pret skrāpējuma un pretazsvīšanās  pārklājumu. UV aizsardzība,</t>
  </si>
  <si>
    <t>Lateks cimdi (Carlroth C268.1 vai ekvivalents)</t>
  </si>
  <si>
    <t>bez pudera, Izmers "S" . Cimdi  iepakoti  PE, 100 gab.</t>
  </si>
  <si>
    <t>Lateks cimdi (Carlroth C269.1 vai ekvivalents)</t>
  </si>
  <si>
    <t>bez pudera, Izmers "M".  Cimdi  iepakoti  PE, 100 gab.</t>
  </si>
  <si>
    <t>Lateks cimdi (Carlroth C270.1 vai ekvivalents)</t>
  </si>
  <si>
    <t>bez pudera, Izmers .L Cimdi  iepakoti  PE, 100 gab.</t>
  </si>
  <si>
    <t>Alonžs (Carl Roth KX77.1 vai ekvivalents)</t>
  </si>
  <si>
    <t>uzmava  14/23,  iztēkas gals ar šlifu (tips 2. pēc kataloga)</t>
  </si>
  <si>
    <t>Fluropolimēra caurule (Kinesis 1520L vai ekvivalents)</t>
  </si>
  <si>
    <t>Garums - 50 ft, iekšējais diametrs 0.030" un ārējais diametrs 1/16"</t>
  </si>
  <si>
    <t>Paneļa indikators (Lemona LCD20V-N vai ekvivalents)</t>
  </si>
  <si>
    <t>darbojas no 9V, spriegums līdz 20V</t>
  </si>
  <si>
    <t>Digitālais indikatoru panelis (Lemona PMLCDL vai ekvivalents)</t>
  </si>
  <si>
    <t>Darbojas no 8-12V, ieejas jutība 200mV; ieejas imp. &gt; 100MOm;  precizitāte + -0.5%</t>
  </si>
  <si>
    <t>Impulsu barošanas bloks (Lemona LRS-75-15 vai ekvivalents)</t>
  </si>
  <si>
    <t>Impulsu barošanas bloks 15V 5A </t>
  </si>
  <si>
    <t>Impulsu barošanas bloks (Lemona RSP-200-24 vai ekvivalents)</t>
  </si>
  <si>
    <t>Impulsu barošanas bloks 24V 8.4A slēgts</t>
  </si>
  <si>
    <t>Impulsu barošanas bloks (Lemona RSP-320-36 vai ekvivalents)</t>
  </si>
  <si>
    <t>Impulsu barošanas bloks 36V 8.9A PFC slēgts</t>
  </si>
  <si>
    <t>Duālais operacionālais pastiprinātājs (Lemona 173-11-293 vai ekvivalents)</t>
  </si>
  <si>
    <t>1.3MHz</t>
  </si>
  <si>
    <t>DC motors (Elfa 154-22-186 vai ekvivalents)</t>
  </si>
  <si>
    <t>Rotācijas ātrums 100...3000 min-1 , griezes moments 20Ncm, ass diametrs 10 mm</t>
  </si>
  <si>
    <t>No sprieguma uz frekvenču pārveidotājs (Farnell LM331N vai ekvivalents)</t>
  </si>
  <si>
    <t>100 kHz, 1Hz līdz 100kHz, 0.01 %, 4V līdz 40V, DIP, 8 Pini</t>
  </si>
  <si>
    <t>Termopāra konentori un savienotāji (Lemona 176-80-929 vai ekvivalents)</t>
  </si>
  <si>
    <t>K tipa termopāriem, termopāra konektora materiālis NiCr (+) / NiAl (-), Sieviešu konektori</t>
  </si>
  <si>
    <t>Termopāra konentori un savienotāji (Lemona 176-80-645 vai ekvivalents)</t>
  </si>
  <si>
    <t>K tipa termopāriem, termopāra konektora materiālis NiCr (+) / NiAl (-), vīriešu konektori</t>
  </si>
  <si>
    <t>Termopāra vads (Elfa 155-89-011 vai ekvivalents)</t>
  </si>
  <si>
    <t>USB digitālā skaitītāja modulis (USB-CTR-15 vai ekvivalents)</t>
  </si>
  <si>
    <t>Piecpadsmit neatkarīgi 16-bitu skaitītāji/taimeri, viens konektors</t>
  </si>
  <si>
    <t>K - tipa termopārs, izolēts vads, 10 metri</t>
  </si>
  <si>
    <t>Laiviņa (Kurt J. Lesker EVS20A015W vai ekvivalents)</t>
  </si>
  <si>
    <t>Volframa laiviņa, 5gab pakā, 4"G X 1/2" P X 1 1/2"-1/8" dziļums</t>
  </si>
  <si>
    <t>Laiviņa (Kurt J. Lesker EVS3015W vai ekvivalents)</t>
  </si>
  <si>
    <t>Volframa laiviņa, 5gab pakā, 3 1/2"L X 3/4"P X 1/8"dziļums - 1/4</t>
  </si>
  <si>
    <t>Laiviņa (Kurt J. Lesker EVS35AAOW vai ekvivalents)</t>
  </si>
  <si>
    <t>Volframa laiviņa, alumīnija pārklājums, 5 gab pakā, 3-1/4" G X 1/2" P X 3/32" dziļums</t>
  </si>
  <si>
    <t>Laiviņa (Kurt J. Lesker EVS9BAOW   vai ekvivalents)</t>
  </si>
  <si>
    <t>Volframa laiviņa, alumīnija pārklājums 4"G X 3/4"P X 1/8" dziļums, 1 gab. Pakā</t>
  </si>
  <si>
    <t>Laiviņa (Kurt J. Lesker EVS7010Wvai ekvivalents)</t>
  </si>
  <si>
    <t>Volframa laiviņa, DIMPLE, 5 gab pakā, 3" G X 3/4" P X 1/8" dziļums-7/16"</t>
  </si>
  <si>
    <t>Laiviņa (Kurt J. Lesker EVS22010W   vai ekvivalents)</t>
  </si>
  <si>
    <t>Volframa laiviņa, 5 gab pakā, 3" G X 3/4" P X 1/8" DEEP-1", matēts</t>
  </si>
  <si>
    <t>Stara dalītājs   (Thorlabs BSW10 vai ekvivalents)</t>
  </si>
  <si>
    <t xml:space="preserve"> 50:50 UVFS, Pārklājums: 400 - 700 nm, t = 5 mm</t>
  </si>
  <si>
    <t>Tris[2-(p -tolyl)pyridine]iridium(III) (Lumtec LT-N506 vai ekvivalents)</t>
  </si>
  <si>
    <t>1,3-Bis[2-(4-tert -butylphenyl)-1,3,4-oxadiazo-5-yl]benzene (Lumtec LT-N855 vai ekvivalents)</t>
  </si>
  <si>
    <t>Polyaniline (Sigma-Aldrich  576379-5G  vai ekvivalents)</t>
  </si>
  <si>
    <t>&gt;=99.9% ,  Fasējums  250 ml</t>
  </si>
  <si>
    <t>pūderis &gt;=99.995%  Fasējums  50g</t>
  </si>
  <si>
    <t>&gt; 99%, sinonīme: Ir(mppy)3,  Fasējums  250 mg.</t>
  </si>
  <si>
    <t>&gt; 99%, sinonīme: OXD-7,  Fasējums  500 mg.</t>
  </si>
  <si>
    <t>vidējais Mw ~100,000,  Fasējums  5g</t>
  </si>
  <si>
    <t>Ø50 µm, 0.22 NA, FC/PC-FC/PC konektori, 1 m</t>
  </si>
  <si>
    <t xml:space="preserve">FC/PC to FC/PC piespiežma mala, D-caurums </t>
  </si>
  <si>
    <t>Iepirkuma priekšmeta 5.daļa - VAKUUMA MATERIĀLI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</si>
</sst>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8"/>
      <name val="Calibri"/>
      <family val="2"/>
      <charset val="186"/>
      <scheme val="minor"/>
    </font>
    <font>
      <i/>
      <sz val="11"/>
      <color theme="1"/>
      <name val="Times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14" fontId="0" fillId="0" borderId="0" xfId="0" applyNumberFormat="1"/>
    <xf numFmtId="0" fontId="1" fillId="0" borderId="0" xfId="1"/>
    <xf numFmtId="0" fontId="1" fillId="0" borderId="0" xfId="1" applyFont="1"/>
    <xf numFmtId="0" fontId="6" fillId="0" borderId="1" xfId="0" applyFont="1" applyBorder="1"/>
    <xf numFmtId="0" fontId="6" fillId="0" borderId="1" xfId="0" applyFont="1" applyBorder="1" applyAlignment="1">
      <alignment vertical="top" wrapText="1"/>
    </xf>
    <xf numFmtId="9" fontId="6" fillId="0" borderId="1" xfId="0" applyNumberFormat="1" applyFont="1" applyBorder="1" applyAlignment="1">
      <alignment vertical="top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2" fillId="4" borderId="0" xfId="0" applyFont="1" applyFill="1"/>
    <xf numFmtId="0" fontId="6" fillId="0" borderId="1" xfId="1" applyFont="1" applyBorder="1"/>
    <xf numFmtId="0" fontId="6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11" fillId="0" borderId="0" xfId="0" applyFont="1"/>
    <xf numFmtId="0" fontId="6" fillId="0" borderId="2" xfId="0" applyFont="1" applyBorder="1" applyAlignment="1">
      <alignment wrapText="1"/>
    </xf>
    <xf numFmtId="0" fontId="6" fillId="0" borderId="1" xfId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7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3"/>
  <sheetViews>
    <sheetView tabSelected="1" workbookViewId="0">
      <selection activeCell="E15" sqref="E15"/>
    </sheetView>
  </sheetViews>
  <sheetFormatPr defaultColWidth="8.85546875" defaultRowHeight="15" x14ac:dyDescent="0.25"/>
  <cols>
    <col min="1" max="1" width="6.85546875" customWidth="1"/>
    <col min="2" max="2" width="33.28515625" customWidth="1"/>
    <col min="3" max="3" width="38.85546875" customWidth="1"/>
    <col min="4" max="4" width="33.7109375" customWidth="1"/>
    <col min="5" max="5" width="16.85546875" customWidth="1"/>
    <col min="6" max="6" width="19.28515625" customWidth="1"/>
  </cols>
  <sheetData>
    <row r="1" spans="1:7" x14ac:dyDescent="0.25">
      <c r="A1" s="22"/>
      <c r="B1" s="22"/>
      <c r="C1" s="22"/>
      <c r="D1" s="22"/>
      <c r="E1" s="22"/>
      <c r="F1" s="22"/>
    </row>
    <row r="2" spans="1:7" ht="45" customHeight="1" x14ac:dyDescent="0.25">
      <c r="A2" s="23" t="s">
        <v>25</v>
      </c>
      <c r="B2" s="24"/>
      <c r="C2" s="24"/>
      <c r="D2" s="24"/>
      <c r="E2" s="24"/>
      <c r="F2" s="24"/>
      <c r="G2" s="25"/>
    </row>
    <row r="3" spans="1:7" ht="57" x14ac:dyDescent="0.25">
      <c r="A3" s="12" t="s">
        <v>22</v>
      </c>
      <c r="B3" s="12" t="s">
        <v>33</v>
      </c>
      <c r="C3" s="12" t="s">
        <v>32</v>
      </c>
      <c r="D3" s="12" t="s">
        <v>31</v>
      </c>
      <c r="E3" s="12" t="s">
        <v>30</v>
      </c>
      <c r="F3" s="12" t="s">
        <v>29</v>
      </c>
      <c r="G3" s="12" t="s">
        <v>0</v>
      </c>
    </row>
    <row r="4" spans="1:7" ht="45" x14ac:dyDescent="0.25">
      <c r="A4" s="4">
        <v>1</v>
      </c>
      <c r="B4" s="5" t="s">
        <v>34</v>
      </c>
      <c r="C4" s="5" t="s">
        <v>35</v>
      </c>
      <c r="D4" s="5"/>
      <c r="E4" s="4">
        <v>4</v>
      </c>
      <c r="F4" s="4"/>
      <c r="G4" s="4">
        <f>E4*F4</f>
        <v>0</v>
      </c>
    </row>
    <row r="5" spans="1:7" ht="45" x14ac:dyDescent="0.25">
      <c r="A5" s="4">
        <v>2</v>
      </c>
      <c r="B5" s="5" t="s">
        <v>36</v>
      </c>
      <c r="C5" s="5" t="s">
        <v>181</v>
      </c>
      <c r="D5" s="5"/>
      <c r="E5" s="4">
        <v>2</v>
      </c>
      <c r="F5" s="4"/>
      <c r="G5" s="4">
        <f t="shared" ref="G5:G10" si="0">E5*F5</f>
        <v>0</v>
      </c>
    </row>
    <row r="6" spans="1:7" ht="30" x14ac:dyDescent="0.25">
      <c r="A6" s="4">
        <v>3</v>
      </c>
      <c r="B6" s="5" t="s">
        <v>37</v>
      </c>
      <c r="C6" s="5" t="s">
        <v>182</v>
      </c>
      <c r="D6" s="5"/>
      <c r="E6" s="4">
        <v>1</v>
      </c>
      <c r="F6" s="4"/>
      <c r="G6" s="4">
        <f t="shared" si="0"/>
        <v>0</v>
      </c>
    </row>
    <row r="7" spans="1:7" ht="45" x14ac:dyDescent="0.25">
      <c r="A7" s="4">
        <v>4</v>
      </c>
      <c r="B7" s="5" t="s">
        <v>38</v>
      </c>
      <c r="C7" s="6" t="s">
        <v>39</v>
      </c>
      <c r="D7" s="6"/>
      <c r="E7" s="4">
        <v>1</v>
      </c>
      <c r="F7" s="4"/>
      <c r="G7" s="4">
        <f t="shared" si="0"/>
        <v>0</v>
      </c>
    </row>
    <row r="8" spans="1:7" ht="30" x14ac:dyDescent="0.25">
      <c r="A8" s="4">
        <v>5</v>
      </c>
      <c r="B8" s="5" t="s">
        <v>178</v>
      </c>
      <c r="C8" s="5" t="s">
        <v>183</v>
      </c>
      <c r="D8" s="5"/>
      <c r="E8" s="4">
        <v>2</v>
      </c>
      <c r="F8" s="4"/>
      <c r="G8" s="4">
        <f t="shared" si="0"/>
        <v>0</v>
      </c>
    </row>
    <row r="9" spans="1:7" ht="45" x14ac:dyDescent="0.25">
      <c r="A9" s="4">
        <v>6</v>
      </c>
      <c r="B9" s="5" t="s">
        <v>179</v>
      </c>
      <c r="C9" s="5" t="s">
        <v>184</v>
      </c>
      <c r="D9" s="5"/>
      <c r="E9" s="4">
        <v>2</v>
      </c>
      <c r="F9" s="4"/>
      <c r="G9" s="4">
        <f t="shared" si="0"/>
        <v>0</v>
      </c>
    </row>
    <row r="10" spans="1:7" ht="30" x14ac:dyDescent="0.25">
      <c r="A10" s="4">
        <v>7</v>
      </c>
      <c r="B10" s="5" t="s">
        <v>180</v>
      </c>
      <c r="C10" s="6" t="s">
        <v>185</v>
      </c>
      <c r="D10" s="6"/>
      <c r="E10" s="4">
        <v>1</v>
      </c>
      <c r="F10" s="4"/>
      <c r="G10" s="4">
        <f t="shared" si="0"/>
        <v>0</v>
      </c>
    </row>
    <row r="11" spans="1:7" x14ac:dyDescent="0.25">
      <c r="A11" s="4"/>
      <c r="B11" s="4"/>
      <c r="C11" s="4"/>
      <c r="D11" s="4"/>
      <c r="E11" s="4" t="s">
        <v>28</v>
      </c>
      <c r="F11" s="4"/>
      <c r="G11" s="4">
        <f>SUM(G4:G10)</f>
        <v>0</v>
      </c>
    </row>
    <row r="12" spans="1:7" x14ac:dyDescent="0.25">
      <c r="A12" s="7"/>
      <c r="B12" s="8" t="s">
        <v>10</v>
      </c>
      <c r="C12" s="8" t="s">
        <v>23</v>
      </c>
      <c r="D12" s="7"/>
      <c r="E12" s="7"/>
      <c r="F12" s="7"/>
      <c r="G12" s="7"/>
    </row>
    <row r="13" spans="1:7" x14ac:dyDescent="0.25">
      <c r="A13" s="7"/>
      <c r="B13" s="9" t="s">
        <v>7</v>
      </c>
      <c r="C13" s="9" t="s">
        <v>1</v>
      </c>
      <c r="D13" s="7"/>
      <c r="E13" s="7"/>
      <c r="F13" s="7"/>
      <c r="G13" s="7"/>
    </row>
    <row r="14" spans="1:7" x14ac:dyDescent="0.25">
      <c r="A14" s="7"/>
      <c r="B14" s="9" t="s">
        <v>8</v>
      </c>
      <c r="C14" s="9" t="s">
        <v>2</v>
      </c>
      <c r="D14" s="7"/>
      <c r="E14" s="7"/>
      <c r="F14" s="7"/>
      <c r="G14" s="7"/>
    </row>
    <row r="15" spans="1:7" x14ac:dyDescent="0.25">
      <c r="A15" s="7"/>
      <c r="B15" s="9"/>
      <c r="C15" s="9" t="s">
        <v>3</v>
      </c>
      <c r="D15" s="7"/>
      <c r="E15" s="7"/>
      <c r="F15" s="7"/>
      <c r="G15" s="7"/>
    </row>
    <row r="16" spans="1:7" x14ac:dyDescent="0.25">
      <c r="A16" s="7"/>
      <c r="B16" s="9"/>
      <c r="C16" s="9" t="s">
        <v>4</v>
      </c>
      <c r="D16" s="7"/>
      <c r="E16" s="7"/>
      <c r="F16" s="7"/>
      <c r="G16" s="7"/>
    </row>
    <row r="17" spans="1:7" x14ac:dyDescent="0.25">
      <c r="A17" s="7"/>
      <c r="B17" s="9"/>
      <c r="C17" s="9" t="s">
        <v>5</v>
      </c>
      <c r="D17" s="7"/>
      <c r="E17" s="7"/>
      <c r="F17" s="7"/>
      <c r="G17" s="7"/>
    </row>
    <row r="18" spans="1:7" x14ac:dyDescent="0.25">
      <c r="A18" s="7"/>
      <c r="B18" s="9"/>
      <c r="C18" s="9" t="s">
        <v>6</v>
      </c>
      <c r="D18" s="7"/>
      <c r="E18" s="7"/>
      <c r="F18" s="7"/>
      <c r="G18" s="7"/>
    </row>
    <row r="19" spans="1:7" x14ac:dyDescent="0.25">
      <c r="A19" s="7"/>
      <c r="B19" s="7"/>
      <c r="C19" s="7"/>
      <c r="D19" s="7"/>
      <c r="E19" s="7"/>
      <c r="F19" s="7"/>
    </row>
    <row r="20" spans="1:7" x14ac:dyDescent="0.25">
      <c r="A20" s="7"/>
      <c r="B20" s="7"/>
      <c r="C20" s="7"/>
      <c r="D20" s="7"/>
      <c r="E20" s="7"/>
      <c r="F20" s="7"/>
    </row>
    <row r="21" spans="1:7" x14ac:dyDescent="0.25">
      <c r="A21" s="7"/>
      <c r="B21" s="7"/>
      <c r="C21" s="7"/>
      <c r="D21" s="7"/>
      <c r="E21" s="7"/>
      <c r="F21" s="7"/>
    </row>
    <row r="22" spans="1:7" x14ac:dyDescent="0.25">
      <c r="A22" s="7"/>
      <c r="B22" s="7"/>
      <c r="C22" s="7"/>
      <c r="D22" s="7"/>
      <c r="E22" s="7"/>
      <c r="F22" s="7"/>
    </row>
    <row r="23" spans="1:7" x14ac:dyDescent="0.25">
      <c r="A23" s="7"/>
      <c r="B23" s="7"/>
      <c r="C23" s="7"/>
      <c r="D23" s="7"/>
      <c r="E23" s="7"/>
      <c r="F23" s="7"/>
    </row>
    <row r="24" spans="1:7" x14ac:dyDescent="0.25">
      <c r="A24" s="7"/>
      <c r="B24" s="7"/>
      <c r="C24" s="7"/>
      <c r="D24" s="7"/>
      <c r="E24" s="7"/>
      <c r="F24" s="7"/>
    </row>
    <row r="25" spans="1:7" x14ac:dyDescent="0.25">
      <c r="A25" s="7"/>
      <c r="B25" s="7"/>
      <c r="C25" s="7"/>
      <c r="D25" s="7"/>
      <c r="E25" s="7"/>
      <c r="F25" s="7"/>
    </row>
    <row r="26" spans="1:7" x14ac:dyDescent="0.25">
      <c r="A26" s="7"/>
      <c r="B26" s="7"/>
      <c r="C26" s="7"/>
      <c r="D26" s="7"/>
      <c r="E26" s="7"/>
      <c r="F26" s="7"/>
    </row>
    <row r="27" spans="1:7" x14ac:dyDescent="0.25">
      <c r="A27" s="7"/>
      <c r="B27" s="7"/>
      <c r="C27" s="7"/>
      <c r="D27" s="7"/>
      <c r="E27" s="7"/>
      <c r="F27" s="7"/>
    </row>
    <row r="28" spans="1:7" x14ac:dyDescent="0.25">
      <c r="A28" s="7"/>
      <c r="B28" s="7"/>
      <c r="C28" s="7"/>
      <c r="D28" s="7"/>
      <c r="E28" s="7"/>
      <c r="F28" s="7"/>
    </row>
    <row r="29" spans="1:7" x14ac:dyDescent="0.25">
      <c r="A29" s="7"/>
      <c r="B29" s="7"/>
      <c r="C29" s="7"/>
      <c r="D29" s="7"/>
      <c r="E29" s="7"/>
      <c r="F29" s="7"/>
    </row>
    <row r="30" spans="1:7" x14ac:dyDescent="0.25">
      <c r="A30" s="7"/>
      <c r="B30" s="7"/>
      <c r="C30" s="7"/>
      <c r="D30" s="7"/>
      <c r="E30" s="7"/>
      <c r="F30" s="7"/>
    </row>
    <row r="31" spans="1:7" x14ac:dyDescent="0.25">
      <c r="A31" s="7"/>
      <c r="B31" s="7"/>
      <c r="C31" s="7"/>
      <c r="D31" s="7"/>
      <c r="E31" s="7"/>
      <c r="F31" s="7"/>
    </row>
    <row r="32" spans="1:7" x14ac:dyDescent="0.25">
      <c r="A32" s="7"/>
      <c r="B32" s="7"/>
      <c r="C32" s="7"/>
      <c r="D32" s="7"/>
      <c r="E32" s="7"/>
      <c r="F32" s="7"/>
    </row>
    <row r="33" spans="1:6" x14ac:dyDescent="0.25">
      <c r="A33" s="7"/>
      <c r="B33" s="7"/>
      <c r="C33" s="7"/>
      <c r="D33" s="7"/>
      <c r="E33" s="7"/>
      <c r="F33" s="7"/>
    </row>
  </sheetData>
  <mergeCells count="2">
    <mergeCell ref="A1:F1"/>
    <mergeCell ref="A2:G2"/>
  </mergeCells>
  <phoneticPr fontId="10" type="noConversion"/>
  <pageMargins left="0.7" right="0.7" top="0.75" bottom="0.75" header="0.3" footer="0.3"/>
  <pageSetup paperSize="9" scale="78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workbookViewId="0">
      <selection sqref="A1:G47"/>
    </sheetView>
  </sheetViews>
  <sheetFormatPr defaultColWidth="8.85546875" defaultRowHeight="15" x14ac:dyDescent="0.25"/>
  <cols>
    <col min="1" max="1" width="4.85546875" customWidth="1"/>
    <col min="2" max="2" width="30.140625" customWidth="1"/>
    <col min="3" max="3" width="25.28515625" customWidth="1"/>
    <col min="4" max="4" width="24.85546875" customWidth="1"/>
    <col min="5" max="5" width="12" customWidth="1"/>
    <col min="6" max="6" width="12.85546875" customWidth="1"/>
    <col min="7" max="7" width="6.7109375" customWidth="1"/>
  </cols>
  <sheetData>
    <row r="1" spans="1:22" ht="51" customHeight="1" x14ac:dyDescent="0.25">
      <c r="A1" s="26" t="s">
        <v>24</v>
      </c>
      <c r="B1" s="27"/>
      <c r="C1" s="27"/>
      <c r="D1" s="27"/>
      <c r="E1" s="27"/>
      <c r="F1" s="27"/>
      <c r="G1" s="28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57" x14ac:dyDescent="0.25">
      <c r="A2" s="12" t="s">
        <v>22</v>
      </c>
      <c r="B2" s="12" t="s">
        <v>33</v>
      </c>
      <c r="C2" s="12" t="s">
        <v>32</v>
      </c>
      <c r="D2" s="12" t="s">
        <v>31</v>
      </c>
      <c r="E2" s="12" t="s">
        <v>30</v>
      </c>
      <c r="F2" s="12" t="s">
        <v>29</v>
      </c>
      <c r="G2" s="12" t="s">
        <v>0</v>
      </c>
    </row>
    <row r="3" spans="1:22" ht="30" x14ac:dyDescent="0.25">
      <c r="A3" s="10">
        <v>1</v>
      </c>
      <c r="B3" s="10" t="s">
        <v>40</v>
      </c>
      <c r="C3" s="10" t="s">
        <v>41</v>
      </c>
      <c r="D3" s="10"/>
      <c r="E3" s="10">
        <v>1</v>
      </c>
      <c r="F3" s="10"/>
      <c r="G3" s="10">
        <f>E3*F3</f>
        <v>0</v>
      </c>
    </row>
    <row r="4" spans="1:22" ht="30" x14ac:dyDescent="0.25">
      <c r="A4" s="10">
        <v>2</v>
      </c>
      <c r="B4" s="10" t="s">
        <v>42</v>
      </c>
      <c r="C4" s="10" t="s">
        <v>186</v>
      </c>
      <c r="D4" s="10"/>
      <c r="E4" s="10">
        <v>1</v>
      </c>
      <c r="F4" s="10"/>
      <c r="G4" s="10">
        <f>E4*F4</f>
        <v>0</v>
      </c>
    </row>
    <row r="5" spans="1:22" ht="45" x14ac:dyDescent="0.25">
      <c r="A5" s="10">
        <v>3</v>
      </c>
      <c r="B5" s="10" t="s">
        <v>43</v>
      </c>
      <c r="C5" s="10" t="s">
        <v>44</v>
      </c>
      <c r="D5" s="10"/>
      <c r="E5" s="10">
        <v>1</v>
      </c>
      <c r="F5" s="10"/>
      <c r="G5" s="10">
        <f t="shared" ref="G5:G20" si="0">E5*F5</f>
        <v>0</v>
      </c>
    </row>
    <row r="6" spans="1:22" ht="45" x14ac:dyDescent="0.25">
      <c r="A6" s="10">
        <v>4</v>
      </c>
      <c r="B6" s="10" t="s">
        <v>45</v>
      </c>
      <c r="C6" s="10" t="s">
        <v>46</v>
      </c>
      <c r="D6" s="10"/>
      <c r="E6" s="10">
        <v>1</v>
      </c>
      <c r="F6" s="10"/>
      <c r="G6" s="10">
        <f t="shared" si="0"/>
        <v>0</v>
      </c>
    </row>
    <row r="7" spans="1:22" ht="45" x14ac:dyDescent="0.25">
      <c r="A7" s="10">
        <v>5</v>
      </c>
      <c r="B7" s="10" t="s">
        <v>47</v>
      </c>
      <c r="C7" s="10" t="s">
        <v>48</v>
      </c>
      <c r="D7" s="10"/>
      <c r="E7" s="10">
        <v>1</v>
      </c>
      <c r="F7" s="10"/>
      <c r="G7" s="10">
        <f t="shared" si="0"/>
        <v>0</v>
      </c>
    </row>
    <row r="8" spans="1:22" ht="45" x14ac:dyDescent="0.25">
      <c r="A8" s="10">
        <v>7</v>
      </c>
      <c r="B8" s="11" t="s">
        <v>49</v>
      </c>
      <c r="C8" s="11" t="s">
        <v>50</v>
      </c>
      <c r="D8" s="11"/>
      <c r="E8" s="10">
        <v>1</v>
      </c>
      <c r="F8" s="10"/>
      <c r="G8" s="10">
        <f t="shared" si="0"/>
        <v>0</v>
      </c>
    </row>
    <row r="9" spans="1:22" ht="45" x14ac:dyDescent="0.25">
      <c r="A9" s="10">
        <v>8</v>
      </c>
      <c r="B9" s="11" t="s">
        <v>51</v>
      </c>
      <c r="C9" s="11" t="s">
        <v>52</v>
      </c>
      <c r="D9" s="11"/>
      <c r="E9" s="10">
        <v>1</v>
      </c>
      <c r="F9" s="10"/>
      <c r="G9" s="10">
        <f t="shared" si="0"/>
        <v>0</v>
      </c>
    </row>
    <row r="10" spans="1:22" ht="45" x14ac:dyDescent="0.25">
      <c r="A10" s="10">
        <v>9</v>
      </c>
      <c r="B10" s="11" t="s">
        <v>53</v>
      </c>
      <c r="C10" s="11" t="s">
        <v>54</v>
      </c>
      <c r="D10" s="11"/>
      <c r="E10" s="10">
        <v>1</v>
      </c>
      <c r="F10" s="10"/>
      <c r="G10" s="10">
        <f t="shared" si="0"/>
        <v>0</v>
      </c>
    </row>
    <row r="11" spans="1:22" ht="45" x14ac:dyDescent="0.25">
      <c r="A11" s="10">
        <v>10</v>
      </c>
      <c r="B11" s="11" t="s">
        <v>55</v>
      </c>
      <c r="C11" s="11" t="s">
        <v>57</v>
      </c>
      <c r="D11" s="11"/>
      <c r="E11" s="10">
        <v>1</v>
      </c>
      <c r="F11" s="10"/>
      <c r="G11" s="10">
        <f t="shared" si="0"/>
        <v>0</v>
      </c>
    </row>
    <row r="12" spans="1:22" ht="45" x14ac:dyDescent="0.25">
      <c r="A12" s="10">
        <v>11</v>
      </c>
      <c r="B12" s="11" t="s">
        <v>56</v>
      </c>
      <c r="C12" s="11" t="s">
        <v>187</v>
      </c>
      <c r="D12" s="11"/>
      <c r="E12" s="10">
        <v>1</v>
      </c>
      <c r="F12" s="10"/>
      <c r="G12" s="10">
        <f t="shared" si="0"/>
        <v>0</v>
      </c>
    </row>
    <row r="13" spans="1:22" ht="30" x14ac:dyDescent="0.25">
      <c r="A13" s="10">
        <v>12</v>
      </c>
      <c r="B13" s="11" t="s">
        <v>58</v>
      </c>
      <c r="C13" s="11" t="s">
        <v>59</v>
      </c>
      <c r="D13" s="11"/>
      <c r="E13" s="10">
        <v>1</v>
      </c>
      <c r="F13" s="10"/>
      <c r="G13" s="10">
        <f t="shared" si="0"/>
        <v>0</v>
      </c>
    </row>
    <row r="14" spans="1:22" ht="45" x14ac:dyDescent="0.25">
      <c r="A14" s="10">
        <v>13</v>
      </c>
      <c r="B14" s="10" t="s">
        <v>60</v>
      </c>
      <c r="C14" s="10" t="s">
        <v>61</v>
      </c>
      <c r="D14" s="10"/>
      <c r="E14" s="10">
        <v>1</v>
      </c>
      <c r="F14" s="10"/>
      <c r="G14" s="10">
        <f t="shared" si="0"/>
        <v>0</v>
      </c>
    </row>
    <row r="15" spans="1:22" ht="45" x14ac:dyDescent="0.25">
      <c r="A15" s="10">
        <v>14</v>
      </c>
      <c r="B15" s="10" t="s">
        <v>62</v>
      </c>
      <c r="C15" s="10" t="s">
        <v>63</v>
      </c>
      <c r="D15" s="10"/>
      <c r="E15" s="10">
        <v>1</v>
      </c>
      <c r="F15" s="10"/>
      <c r="G15" s="10">
        <f t="shared" si="0"/>
        <v>0</v>
      </c>
    </row>
    <row r="16" spans="1:22" ht="30" x14ac:dyDescent="0.25">
      <c r="A16" s="10">
        <v>15</v>
      </c>
      <c r="B16" s="10" t="s">
        <v>64</v>
      </c>
      <c r="C16" s="10" t="s">
        <v>65</v>
      </c>
      <c r="D16" s="10"/>
      <c r="E16" s="10">
        <v>10</v>
      </c>
      <c r="F16" s="10"/>
      <c r="G16" s="10">
        <f t="shared" si="0"/>
        <v>0</v>
      </c>
    </row>
    <row r="17" spans="1:7" ht="30" x14ac:dyDescent="0.25">
      <c r="A17" s="10">
        <v>16</v>
      </c>
      <c r="B17" s="10" t="s">
        <v>66</v>
      </c>
      <c r="C17" s="10" t="s">
        <v>67</v>
      </c>
      <c r="D17" s="10"/>
      <c r="E17" s="10">
        <v>10</v>
      </c>
      <c r="F17" s="10"/>
      <c r="G17" s="10">
        <f t="shared" si="0"/>
        <v>0</v>
      </c>
    </row>
    <row r="18" spans="1:7" ht="30" x14ac:dyDescent="0.25">
      <c r="A18" s="10">
        <v>17</v>
      </c>
      <c r="B18" s="10" t="s">
        <v>68</v>
      </c>
      <c r="C18" s="10" t="s">
        <v>69</v>
      </c>
      <c r="D18" s="10"/>
      <c r="E18" s="10">
        <v>4</v>
      </c>
      <c r="F18" s="10"/>
      <c r="G18" s="10">
        <f t="shared" si="0"/>
        <v>0</v>
      </c>
    </row>
    <row r="19" spans="1:7" ht="30" x14ac:dyDescent="0.25">
      <c r="A19" s="10">
        <v>18</v>
      </c>
      <c r="B19" s="10" t="s">
        <v>70</v>
      </c>
      <c r="C19" s="10" t="s">
        <v>71</v>
      </c>
      <c r="D19" s="10"/>
      <c r="E19" s="10">
        <v>6</v>
      </c>
      <c r="F19" s="10"/>
      <c r="G19" s="10">
        <f t="shared" si="0"/>
        <v>0</v>
      </c>
    </row>
    <row r="20" spans="1:7" ht="30" x14ac:dyDescent="0.25">
      <c r="A20" s="10">
        <v>19</v>
      </c>
      <c r="B20" s="10" t="s">
        <v>72</v>
      </c>
      <c r="C20" s="10" t="s">
        <v>73</v>
      </c>
      <c r="D20" s="10"/>
      <c r="E20" s="10">
        <v>9</v>
      </c>
      <c r="F20" s="10"/>
      <c r="G20" s="10">
        <f t="shared" si="0"/>
        <v>0</v>
      </c>
    </row>
    <row r="21" spans="1:7" ht="45" x14ac:dyDescent="0.25">
      <c r="A21" s="10">
        <v>20</v>
      </c>
      <c r="B21" s="10" t="s">
        <v>74</v>
      </c>
      <c r="C21" s="10" t="s">
        <v>75</v>
      </c>
      <c r="D21" s="10"/>
      <c r="E21" s="10">
        <v>1</v>
      </c>
      <c r="F21" s="10"/>
      <c r="G21" s="10">
        <f>F21*E21</f>
        <v>0</v>
      </c>
    </row>
    <row r="22" spans="1:7" ht="30" x14ac:dyDescent="0.25">
      <c r="A22" s="10">
        <v>21</v>
      </c>
      <c r="B22" s="10" t="s">
        <v>76</v>
      </c>
      <c r="C22" s="10" t="s">
        <v>77</v>
      </c>
      <c r="D22" s="10"/>
      <c r="E22" s="10">
        <v>10</v>
      </c>
      <c r="F22" s="10"/>
      <c r="G22" s="10">
        <f t="shared" ref="G22:G42" si="1">E22*F22</f>
        <v>0</v>
      </c>
    </row>
    <row r="23" spans="1:7" ht="45" x14ac:dyDescent="0.25">
      <c r="A23" s="10">
        <v>22</v>
      </c>
      <c r="B23" s="10" t="s">
        <v>78</v>
      </c>
      <c r="C23" s="10" t="s">
        <v>79</v>
      </c>
      <c r="D23" s="11"/>
      <c r="E23" s="10">
        <v>1</v>
      </c>
      <c r="F23" s="10"/>
      <c r="G23" s="10">
        <f t="shared" si="1"/>
        <v>0</v>
      </c>
    </row>
    <row r="24" spans="1:7" ht="30" x14ac:dyDescent="0.25">
      <c r="A24" s="10">
        <v>23</v>
      </c>
      <c r="B24" s="10" t="s">
        <v>80</v>
      </c>
      <c r="C24" s="10" t="s">
        <v>81</v>
      </c>
      <c r="D24" s="11"/>
      <c r="E24" s="10">
        <v>2</v>
      </c>
      <c r="F24" s="10"/>
      <c r="G24" s="10">
        <f t="shared" si="1"/>
        <v>0</v>
      </c>
    </row>
    <row r="25" spans="1:7" ht="30" x14ac:dyDescent="0.25">
      <c r="A25" s="10">
        <v>24</v>
      </c>
      <c r="B25" s="10" t="s">
        <v>82</v>
      </c>
      <c r="C25" s="10" t="s">
        <v>83</v>
      </c>
      <c r="D25" s="11"/>
      <c r="E25" s="10">
        <v>6</v>
      </c>
      <c r="F25" s="10"/>
      <c r="G25" s="10">
        <f t="shared" si="1"/>
        <v>0</v>
      </c>
    </row>
    <row r="26" spans="1:7" ht="30" x14ac:dyDescent="0.25">
      <c r="A26" s="10">
        <v>25</v>
      </c>
      <c r="B26" s="10" t="s">
        <v>84</v>
      </c>
      <c r="C26" s="10" t="s">
        <v>85</v>
      </c>
      <c r="D26" s="11"/>
      <c r="E26" s="10">
        <v>6</v>
      </c>
      <c r="F26" s="10"/>
      <c r="G26" s="10">
        <f t="shared" si="1"/>
        <v>0</v>
      </c>
    </row>
    <row r="27" spans="1:7" ht="30" x14ac:dyDescent="0.25">
      <c r="A27" s="10">
        <v>26</v>
      </c>
      <c r="B27" s="10" t="s">
        <v>86</v>
      </c>
      <c r="C27" s="10" t="s">
        <v>87</v>
      </c>
      <c r="D27" s="11"/>
      <c r="E27" s="10">
        <v>6</v>
      </c>
      <c r="F27" s="10"/>
      <c r="G27" s="10">
        <f t="shared" si="1"/>
        <v>0</v>
      </c>
    </row>
    <row r="28" spans="1:7" ht="30" x14ac:dyDescent="0.25">
      <c r="A28" s="10">
        <v>27</v>
      </c>
      <c r="B28" s="10" t="s">
        <v>88</v>
      </c>
      <c r="C28" s="10" t="s">
        <v>89</v>
      </c>
      <c r="D28" s="11"/>
      <c r="E28" s="10">
        <v>1</v>
      </c>
      <c r="F28" s="10"/>
      <c r="G28" s="10">
        <f t="shared" si="1"/>
        <v>0</v>
      </c>
    </row>
    <row r="29" spans="1:7" ht="30" x14ac:dyDescent="0.25">
      <c r="A29" s="10">
        <v>28</v>
      </c>
      <c r="B29" s="10" t="s">
        <v>90</v>
      </c>
      <c r="C29" s="10" t="s">
        <v>91</v>
      </c>
      <c r="D29" s="11"/>
      <c r="E29" s="10">
        <v>1</v>
      </c>
      <c r="F29" s="10"/>
      <c r="G29" s="10">
        <f t="shared" si="1"/>
        <v>0</v>
      </c>
    </row>
    <row r="30" spans="1:7" ht="30" x14ac:dyDescent="0.25">
      <c r="A30" s="10">
        <v>29</v>
      </c>
      <c r="B30" s="10" t="s">
        <v>92</v>
      </c>
      <c r="C30" s="10" t="s">
        <v>93</v>
      </c>
      <c r="D30" s="11"/>
      <c r="E30" s="10">
        <v>1</v>
      </c>
      <c r="F30" s="10"/>
      <c r="G30" s="10">
        <f t="shared" si="1"/>
        <v>0</v>
      </c>
    </row>
    <row r="31" spans="1:7" ht="30" x14ac:dyDescent="0.25">
      <c r="A31" s="10">
        <v>30</v>
      </c>
      <c r="B31" s="10" t="s">
        <v>94</v>
      </c>
      <c r="C31" s="10" t="s">
        <v>95</v>
      </c>
      <c r="D31" s="11"/>
      <c r="E31" s="10">
        <v>2</v>
      </c>
      <c r="F31" s="10"/>
      <c r="G31" s="10">
        <f t="shared" si="1"/>
        <v>0</v>
      </c>
    </row>
    <row r="32" spans="1:7" ht="30" x14ac:dyDescent="0.25">
      <c r="A32" s="10">
        <v>31</v>
      </c>
      <c r="B32" s="10" t="s">
        <v>96</v>
      </c>
      <c r="C32" s="10" t="s">
        <v>97</v>
      </c>
      <c r="D32" s="11"/>
      <c r="E32" s="10">
        <v>3</v>
      </c>
      <c r="F32" s="10"/>
      <c r="G32" s="10">
        <f t="shared" si="1"/>
        <v>0</v>
      </c>
    </row>
    <row r="33" spans="1:7" ht="45" x14ac:dyDescent="0.25">
      <c r="A33" s="10">
        <v>32</v>
      </c>
      <c r="B33" s="10" t="s">
        <v>98</v>
      </c>
      <c r="C33" s="10" t="s">
        <v>99</v>
      </c>
      <c r="D33" s="11"/>
      <c r="E33" s="10">
        <v>1</v>
      </c>
      <c r="F33" s="10"/>
      <c r="G33" s="10">
        <f t="shared" si="1"/>
        <v>0</v>
      </c>
    </row>
    <row r="34" spans="1:7" ht="60" x14ac:dyDescent="0.25">
      <c r="A34" s="10">
        <v>33</v>
      </c>
      <c r="B34" s="10" t="s">
        <v>100</v>
      </c>
      <c r="C34" s="10" t="s">
        <v>101</v>
      </c>
      <c r="D34" s="10"/>
      <c r="E34" s="11">
        <v>1</v>
      </c>
      <c r="F34" s="11"/>
      <c r="G34" s="10">
        <f t="shared" si="1"/>
        <v>0</v>
      </c>
    </row>
    <row r="35" spans="1:7" ht="30" x14ac:dyDescent="0.25">
      <c r="A35" s="10">
        <v>34</v>
      </c>
      <c r="B35" s="11" t="s">
        <v>102</v>
      </c>
      <c r="C35" s="11" t="s">
        <v>103</v>
      </c>
      <c r="D35" s="10"/>
      <c r="E35" s="11">
        <v>1</v>
      </c>
      <c r="F35" s="10"/>
      <c r="G35" s="10">
        <f t="shared" si="1"/>
        <v>0</v>
      </c>
    </row>
    <row r="36" spans="1:7" ht="45" x14ac:dyDescent="0.25">
      <c r="A36" s="10">
        <v>35</v>
      </c>
      <c r="B36" s="11" t="s">
        <v>104</v>
      </c>
      <c r="C36" s="11" t="s">
        <v>105</v>
      </c>
      <c r="D36" s="10"/>
      <c r="E36" s="11">
        <v>1</v>
      </c>
      <c r="F36" s="10"/>
      <c r="G36" s="10">
        <f t="shared" si="1"/>
        <v>0</v>
      </c>
    </row>
    <row r="37" spans="1:7" ht="45" x14ac:dyDescent="0.25">
      <c r="A37" s="10">
        <v>36</v>
      </c>
      <c r="B37" s="10" t="s">
        <v>106</v>
      </c>
      <c r="C37" s="10" t="s">
        <v>107</v>
      </c>
      <c r="D37" s="10"/>
      <c r="E37" s="11">
        <v>1</v>
      </c>
      <c r="F37" s="10"/>
      <c r="G37" s="10">
        <f t="shared" si="1"/>
        <v>0</v>
      </c>
    </row>
    <row r="38" spans="1:7" ht="60" x14ac:dyDescent="0.25">
      <c r="A38" s="10">
        <v>37</v>
      </c>
      <c r="B38" s="10" t="s">
        <v>108</v>
      </c>
      <c r="C38" s="10" t="s">
        <v>109</v>
      </c>
      <c r="D38" s="10"/>
      <c r="E38" s="11">
        <v>1</v>
      </c>
      <c r="F38" s="10"/>
      <c r="G38" s="10">
        <f t="shared" si="1"/>
        <v>0</v>
      </c>
    </row>
    <row r="39" spans="1:7" ht="60" x14ac:dyDescent="0.25">
      <c r="A39" s="10">
        <v>38</v>
      </c>
      <c r="B39" s="10" t="s">
        <v>110</v>
      </c>
      <c r="C39" s="10" t="s">
        <v>111</v>
      </c>
      <c r="D39" s="10"/>
      <c r="E39" s="11">
        <v>1</v>
      </c>
      <c r="F39" s="10"/>
      <c r="G39" s="10">
        <f t="shared" si="1"/>
        <v>0</v>
      </c>
    </row>
    <row r="40" spans="1:7" ht="60" x14ac:dyDescent="0.25">
      <c r="A40" s="10">
        <v>39</v>
      </c>
      <c r="B40" s="10" t="s">
        <v>112</v>
      </c>
      <c r="C40" s="10" t="s">
        <v>113</v>
      </c>
      <c r="D40" s="10"/>
      <c r="E40" s="11">
        <v>1</v>
      </c>
      <c r="F40" s="10"/>
      <c r="G40" s="10">
        <f t="shared" si="1"/>
        <v>0</v>
      </c>
    </row>
    <row r="41" spans="1:7" ht="60" x14ac:dyDescent="0.25">
      <c r="A41" s="10">
        <v>40</v>
      </c>
      <c r="B41" s="10" t="s">
        <v>114</v>
      </c>
      <c r="C41" s="10" t="s">
        <v>115</v>
      </c>
      <c r="D41" s="10"/>
      <c r="E41" s="11">
        <v>1</v>
      </c>
      <c r="F41" s="10"/>
      <c r="G41" s="10">
        <f t="shared" si="1"/>
        <v>0</v>
      </c>
    </row>
    <row r="42" spans="1:7" ht="30" x14ac:dyDescent="0.25">
      <c r="A42" s="4">
        <v>41</v>
      </c>
      <c r="B42" s="10" t="s">
        <v>176</v>
      </c>
      <c r="C42" s="10" t="s">
        <v>177</v>
      </c>
      <c r="D42" s="10"/>
      <c r="E42" s="11">
        <v>4</v>
      </c>
      <c r="F42" s="10"/>
      <c r="G42" s="10">
        <f t="shared" si="1"/>
        <v>0</v>
      </c>
    </row>
    <row r="43" spans="1:7" x14ac:dyDescent="0.25">
      <c r="A43" s="4"/>
      <c r="B43" s="4"/>
      <c r="C43" s="4"/>
      <c r="D43" s="4"/>
      <c r="E43" s="4" t="s">
        <v>28</v>
      </c>
      <c r="F43" s="4"/>
      <c r="G43" s="4">
        <f>SUM(G3:G42)</f>
        <v>0</v>
      </c>
    </row>
    <row r="44" spans="1:7" x14ac:dyDescent="0.25">
      <c r="A44" s="17"/>
      <c r="B44" s="9" t="s">
        <v>10</v>
      </c>
      <c r="C44" s="9" t="s">
        <v>23</v>
      </c>
      <c r="D44" s="9" t="s">
        <v>14</v>
      </c>
      <c r="E44" s="7"/>
      <c r="F44" s="7"/>
      <c r="G44" s="7"/>
    </row>
    <row r="45" spans="1:7" x14ac:dyDescent="0.25">
      <c r="A45" s="7"/>
      <c r="B45" s="9" t="s">
        <v>9</v>
      </c>
      <c r="C45" s="9" t="s">
        <v>12</v>
      </c>
      <c r="D45" s="9" t="s">
        <v>15</v>
      </c>
      <c r="E45" s="7"/>
      <c r="F45" s="7"/>
      <c r="G45" s="7"/>
    </row>
    <row r="46" spans="1:7" x14ac:dyDescent="0.25">
      <c r="A46" s="7"/>
      <c r="B46" s="9" t="s">
        <v>11</v>
      </c>
      <c r="C46" s="9" t="s">
        <v>13</v>
      </c>
      <c r="D46" s="9" t="s">
        <v>16</v>
      </c>
      <c r="E46" s="7"/>
      <c r="F46" s="7"/>
      <c r="G46" s="7"/>
    </row>
    <row r="47" spans="1:7" x14ac:dyDescent="0.25">
      <c r="A47" s="7"/>
      <c r="B47" s="9"/>
      <c r="C47" s="9"/>
      <c r="D47" s="9" t="s">
        <v>17</v>
      </c>
      <c r="E47" s="7"/>
      <c r="F47" s="7"/>
      <c r="G47" s="7"/>
    </row>
  </sheetData>
  <mergeCells count="1">
    <mergeCell ref="A1:G1"/>
  </mergeCells>
  <phoneticPr fontId="10" type="noConversion"/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8"/>
  <sheetViews>
    <sheetView workbookViewId="0">
      <selection activeCell="D18" sqref="D18"/>
    </sheetView>
  </sheetViews>
  <sheetFormatPr defaultColWidth="18.85546875" defaultRowHeight="15" x14ac:dyDescent="0.25"/>
  <cols>
    <col min="1" max="1" width="6.42578125" customWidth="1"/>
    <col min="2" max="2" width="28.140625" customWidth="1"/>
    <col min="3" max="3" width="38.140625" customWidth="1"/>
    <col min="4" max="4" width="29.28515625" customWidth="1"/>
    <col min="5" max="5" width="12.140625" customWidth="1"/>
    <col min="6" max="6" width="10.85546875" bestFit="1" customWidth="1"/>
    <col min="7" max="7" width="6" bestFit="1" customWidth="1"/>
  </cols>
  <sheetData>
    <row r="1" spans="1:10" ht="54.95" customHeight="1" x14ac:dyDescent="0.25">
      <c r="A1" s="26" t="s">
        <v>26</v>
      </c>
      <c r="B1" s="27"/>
      <c r="C1" s="27"/>
      <c r="D1" s="27"/>
      <c r="E1" s="27"/>
      <c r="F1" s="27"/>
      <c r="G1" s="28"/>
      <c r="H1" s="7"/>
    </row>
    <row r="2" spans="1:10" ht="57" x14ac:dyDescent="0.25">
      <c r="A2" s="12" t="s">
        <v>22</v>
      </c>
      <c r="B2" s="12" t="s">
        <v>33</v>
      </c>
      <c r="C2" s="12" t="s">
        <v>32</v>
      </c>
      <c r="D2" s="12" t="s">
        <v>31</v>
      </c>
      <c r="E2" s="12" t="s">
        <v>30</v>
      </c>
      <c r="F2" s="12" t="s">
        <v>29</v>
      </c>
      <c r="G2" s="12" t="s">
        <v>0</v>
      </c>
      <c r="H2" s="7"/>
    </row>
    <row r="3" spans="1:10" ht="30" x14ac:dyDescent="0.25">
      <c r="A3" s="4">
        <v>1</v>
      </c>
      <c r="B3" s="10" t="s">
        <v>116</v>
      </c>
      <c r="C3" s="10" t="s">
        <v>117</v>
      </c>
      <c r="D3" s="10"/>
      <c r="E3" s="4">
        <v>10</v>
      </c>
      <c r="F3" s="4"/>
      <c r="G3" s="4">
        <f>F3*E3</f>
        <v>0</v>
      </c>
      <c r="H3" s="7"/>
    </row>
    <row r="4" spans="1:10" ht="30" x14ac:dyDescent="0.25">
      <c r="A4" s="4">
        <v>2</v>
      </c>
      <c r="B4" s="10" t="s">
        <v>118</v>
      </c>
      <c r="C4" s="10" t="s">
        <v>119</v>
      </c>
      <c r="D4" s="10"/>
      <c r="E4" s="4">
        <v>5</v>
      </c>
      <c r="F4" s="4"/>
      <c r="G4" s="4">
        <f>F4*E4</f>
        <v>0</v>
      </c>
      <c r="H4" s="7"/>
    </row>
    <row r="5" spans="1:10" ht="30" x14ac:dyDescent="0.25">
      <c r="A5" s="4">
        <v>3</v>
      </c>
      <c r="B5" s="10" t="s">
        <v>120</v>
      </c>
      <c r="C5" s="10" t="s">
        <v>121</v>
      </c>
      <c r="D5" s="10"/>
      <c r="E5" s="4">
        <v>2</v>
      </c>
      <c r="F5" s="4"/>
      <c r="G5" s="4"/>
      <c r="H5" s="7"/>
    </row>
    <row r="6" spans="1:10" ht="30" x14ac:dyDescent="0.25">
      <c r="A6" s="4">
        <v>4</v>
      </c>
      <c r="B6" s="10" t="s">
        <v>122</v>
      </c>
      <c r="C6" s="10" t="s">
        <v>123</v>
      </c>
      <c r="D6" s="10"/>
      <c r="E6" s="4">
        <v>5</v>
      </c>
      <c r="F6" s="4"/>
      <c r="G6" s="4">
        <f>F6*E6</f>
        <v>0</v>
      </c>
      <c r="H6" s="7"/>
    </row>
    <row r="7" spans="1:10" ht="45" x14ac:dyDescent="0.25">
      <c r="A7" s="4">
        <v>5</v>
      </c>
      <c r="B7" s="10" t="s">
        <v>124</v>
      </c>
      <c r="C7" s="10" t="s">
        <v>125</v>
      </c>
      <c r="D7" s="10"/>
      <c r="E7" s="4">
        <v>6</v>
      </c>
      <c r="F7" s="4"/>
      <c r="G7" s="4">
        <f t="shared" ref="G7:G10" si="0">F7*E7</f>
        <v>0</v>
      </c>
      <c r="H7" s="7"/>
    </row>
    <row r="8" spans="1:10" ht="30" x14ac:dyDescent="0.25">
      <c r="A8" s="4">
        <v>6</v>
      </c>
      <c r="B8" s="10" t="s">
        <v>126</v>
      </c>
      <c r="C8" s="10" t="s">
        <v>127</v>
      </c>
      <c r="D8" s="10"/>
      <c r="E8" s="4">
        <v>4</v>
      </c>
      <c r="F8" s="4"/>
      <c r="G8" s="4">
        <f t="shared" si="0"/>
        <v>0</v>
      </c>
      <c r="H8" s="7"/>
    </row>
    <row r="9" spans="1:10" ht="45" x14ac:dyDescent="0.25">
      <c r="A9" s="4">
        <v>7</v>
      </c>
      <c r="B9" s="10" t="s">
        <v>128</v>
      </c>
      <c r="C9" s="10" t="s">
        <v>129</v>
      </c>
      <c r="D9" s="10"/>
      <c r="E9" s="4">
        <v>3</v>
      </c>
      <c r="F9" s="4"/>
      <c r="G9" s="4">
        <f t="shared" si="0"/>
        <v>0</v>
      </c>
      <c r="H9" s="7"/>
    </row>
    <row r="10" spans="1:10" ht="30" x14ac:dyDescent="0.25">
      <c r="A10" s="4">
        <v>8</v>
      </c>
      <c r="B10" s="10" t="s">
        <v>130</v>
      </c>
      <c r="C10" s="10" t="s">
        <v>131</v>
      </c>
      <c r="D10" s="10"/>
      <c r="E10" s="4">
        <v>40</v>
      </c>
      <c r="F10" s="4"/>
      <c r="G10" s="4">
        <f t="shared" si="0"/>
        <v>0</v>
      </c>
      <c r="H10" s="7"/>
    </row>
    <row r="11" spans="1:10" ht="30" x14ac:dyDescent="0.25">
      <c r="A11" s="4">
        <v>9</v>
      </c>
      <c r="B11" s="10" t="s">
        <v>132</v>
      </c>
      <c r="C11" s="10" t="s">
        <v>133</v>
      </c>
      <c r="D11" s="10"/>
      <c r="E11" s="4">
        <v>40</v>
      </c>
      <c r="F11" s="4"/>
      <c r="G11" s="4">
        <f>F11*E11</f>
        <v>0</v>
      </c>
      <c r="H11" s="7"/>
    </row>
    <row r="12" spans="1:10" ht="30" x14ac:dyDescent="0.25">
      <c r="A12" s="4">
        <v>10</v>
      </c>
      <c r="B12" s="10" t="s">
        <v>134</v>
      </c>
      <c r="C12" s="10" t="s">
        <v>135</v>
      </c>
      <c r="D12" s="10"/>
      <c r="E12" s="4">
        <v>40</v>
      </c>
      <c r="F12" s="4"/>
      <c r="G12" s="4">
        <f>F12*E12</f>
        <v>0</v>
      </c>
      <c r="H12" s="7"/>
    </row>
    <row r="13" spans="1:10" ht="30" x14ac:dyDescent="0.25">
      <c r="A13" s="4">
        <v>11</v>
      </c>
      <c r="B13" s="10" t="s">
        <v>136</v>
      </c>
      <c r="C13" s="10" t="s">
        <v>137</v>
      </c>
      <c r="D13" s="10"/>
      <c r="E13" s="4">
        <v>2</v>
      </c>
      <c r="F13" s="4"/>
      <c r="G13" s="4">
        <f>F13*E13</f>
        <v>0</v>
      </c>
      <c r="H13" s="7"/>
    </row>
    <row r="14" spans="1:10" ht="30" x14ac:dyDescent="0.25">
      <c r="A14" s="4">
        <v>12</v>
      </c>
      <c r="B14" s="10" t="s">
        <v>138</v>
      </c>
      <c r="C14" s="10" t="s">
        <v>139</v>
      </c>
      <c r="D14" s="10"/>
      <c r="E14" s="4">
        <v>1</v>
      </c>
      <c r="F14" s="4"/>
      <c r="G14" s="4">
        <f>F14*E14</f>
        <v>0</v>
      </c>
      <c r="H14" s="7"/>
    </row>
    <row r="15" spans="1:10" x14ac:dyDescent="0.25">
      <c r="A15" s="4"/>
      <c r="B15" s="4"/>
      <c r="C15" s="4"/>
      <c r="D15" s="4"/>
      <c r="E15" s="4"/>
      <c r="F15" s="4" t="s">
        <v>0</v>
      </c>
      <c r="G15" s="4">
        <f>SUM(G3:G14)</f>
        <v>0</v>
      </c>
    </row>
    <row r="16" spans="1:10" x14ac:dyDescent="0.25">
      <c r="J16" s="1"/>
    </row>
    <row r="17" spans="2:3" x14ac:dyDescent="0.25">
      <c r="B17" s="18" t="s">
        <v>10</v>
      </c>
      <c r="C17" s="18" t="s">
        <v>18</v>
      </c>
    </row>
    <row r="18" spans="2:3" x14ac:dyDescent="0.25">
      <c r="B18" s="18"/>
      <c r="C18" s="18" t="s">
        <v>19</v>
      </c>
    </row>
  </sheetData>
  <mergeCells count="1">
    <mergeCell ref="A1:G1"/>
  </mergeCells>
  <phoneticPr fontId="10" type="noConversion"/>
  <pageMargins left="0.7" right="0.7" top="0.75" bottom="0.75" header="0.3" footer="0.3"/>
  <pageSetup paperSize="9" scale="94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0"/>
  <sheetViews>
    <sheetView workbookViewId="0">
      <selection activeCell="D5" sqref="D5"/>
    </sheetView>
  </sheetViews>
  <sheetFormatPr defaultColWidth="8.85546875" defaultRowHeight="15" x14ac:dyDescent="0.25"/>
  <cols>
    <col min="1" max="1" width="6.85546875" customWidth="1"/>
    <col min="2" max="2" width="27.140625" customWidth="1"/>
    <col min="3" max="3" width="34.140625" customWidth="1"/>
    <col min="4" max="4" width="24.140625" customWidth="1"/>
    <col min="5" max="5" width="11.140625" customWidth="1"/>
    <col min="6" max="7" width="10.140625" customWidth="1"/>
  </cols>
  <sheetData>
    <row r="1" spans="1:7" ht="38.1" customHeight="1" x14ac:dyDescent="0.25">
      <c r="A1" s="29" t="s">
        <v>27</v>
      </c>
      <c r="B1" s="30"/>
      <c r="C1" s="30"/>
      <c r="D1" s="30"/>
      <c r="E1" s="30"/>
      <c r="F1" s="30"/>
      <c r="G1" s="31"/>
    </row>
    <row r="2" spans="1:7" ht="54" customHeight="1" x14ac:dyDescent="0.25">
      <c r="A2" s="12" t="s">
        <v>22</v>
      </c>
      <c r="B2" s="12" t="s">
        <v>33</v>
      </c>
      <c r="C2" s="12" t="s">
        <v>32</v>
      </c>
      <c r="D2" s="12" t="s">
        <v>31</v>
      </c>
      <c r="E2" s="12" t="s">
        <v>30</v>
      </c>
      <c r="F2" s="12" t="s">
        <v>29</v>
      </c>
      <c r="G2" s="16" t="s">
        <v>0</v>
      </c>
    </row>
    <row r="3" spans="1:7" ht="30" x14ac:dyDescent="0.25">
      <c r="A3" s="14">
        <v>1</v>
      </c>
      <c r="B3" s="10" t="s">
        <v>140</v>
      </c>
      <c r="C3" s="10" t="s">
        <v>141</v>
      </c>
      <c r="D3" s="4"/>
      <c r="E3" s="4">
        <v>2</v>
      </c>
      <c r="F3" s="4"/>
      <c r="G3" s="4">
        <f>E3*F3</f>
        <v>0</v>
      </c>
    </row>
    <row r="4" spans="1:7" ht="45" x14ac:dyDescent="0.25">
      <c r="A4" s="14">
        <v>2</v>
      </c>
      <c r="B4" s="10" t="s">
        <v>142</v>
      </c>
      <c r="C4" s="19" t="s">
        <v>143</v>
      </c>
      <c r="D4" s="4"/>
      <c r="E4" s="4">
        <v>2</v>
      </c>
      <c r="F4" s="4"/>
      <c r="G4" s="4">
        <f t="shared" ref="G4:G10" si="0">E4*F4</f>
        <v>0</v>
      </c>
    </row>
    <row r="5" spans="1:7" ht="45" x14ac:dyDescent="0.25">
      <c r="A5" s="14">
        <v>3</v>
      </c>
      <c r="B5" s="10" t="s">
        <v>144</v>
      </c>
      <c r="C5" s="19" t="s">
        <v>145</v>
      </c>
      <c r="D5" s="4"/>
      <c r="E5" s="4">
        <v>2</v>
      </c>
      <c r="F5" s="4"/>
      <c r="G5" s="4">
        <f t="shared" si="0"/>
        <v>0</v>
      </c>
    </row>
    <row r="6" spans="1:7" ht="45" x14ac:dyDescent="0.25">
      <c r="A6" s="14">
        <v>4</v>
      </c>
      <c r="B6" s="20" t="s">
        <v>146</v>
      </c>
      <c r="C6" s="10" t="s">
        <v>147</v>
      </c>
      <c r="D6" s="4"/>
      <c r="E6" s="4">
        <v>1</v>
      </c>
      <c r="F6" s="4"/>
      <c r="G6" s="4">
        <f t="shared" si="0"/>
        <v>0</v>
      </c>
    </row>
    <row r="7" spans="1:7" ht="45" x14ac:dyDescent="0.25">
      <c r="A7" s="14">
        <v>5</v>
      </c>
      <c r="B7" s="20" t="s">
        <v>148</v>
      </c>
      <c r="C7" s="10" t="s">
        <v>149</v>
      </c>
      <c r="D7" s="4"/>
      <c r="E7" s="4">
        <v>1</v>
      </c>
      <c r="F7" s="4"/>
      <c r="G7" s="4">
        <f t="shared" si="0"/>
        <v>0</v>
      </c>
    </row>
    <row r="8" spans="1:7" ht="45" x14ac:dyDescent="0.25">
      <c r="A8" s="14">
        <v>6</v>
      </c>
      <c r="B8" s="20" t="s">
        <v>150</v>
      </c>
      <c r="C8" s="10" t="s">
        <v>151</v>
      </c>
      <c r="D8" s="4"/>
      <c r="E8" s="4">
        <v>10</v>
      </c>
      <c r="F8" s="4"/>
      <c r="G8" s="4">
        <f t="shared" si="0"/>
        <v>0</v>
      </c>
    </row>
    <row r="9" spans="1:7" ht="45" x14ac:dyDescent="0.25">
      <c r="A9" s="14">
        <v>7</v>
      </c>
      <c r="B9" s="20" t="s">
        <v>152</v>
      </c>
      <c r="C9" s="20" t="s">
        <v>153</v>
      </c>
      <c r="D9" s="4"/>
      <c r="E9" s="4">
        <v>1</v>
      </c>
      <c r="F9" s="4"/>
      <c r="G9" s="4">
        <f t="shared" si="0"/>
        <v>0</v>
      </c>
    </row>
    <row r="10" spans="1:7" ht="45" x14ac:dyDescent="0.25">
      <c r="A10" s="14">
        <v>8</v>
      </c>
      <c r="B10" s="20" t="s">
        <v>154</v>
      </c>
      <c r="C10" s="10" t="s">
        <v>155</v>
      </c>
      <c r="D10" s="4"/>
      <c r="E10" s="21">
        <v>10</v>
      </c>
      <c r="F10" s="4"/>
      <c r="G10" s="4">
        <f t="shared" si="0"/>
        <v>0</v>
      </c>
    </row>
    <row r="11" spans="1:7" ht="45" x14ac:dyDescent="0.25">
      <c r="A11" s="14">
        <v>9</v>
      </c>
      <c r="B11" s="10" t="s">
        <v>156</v>
      </c>
      <c r="C11" s="10" t="s">
        <v>157</v>
      </c>
      <c r="D11" s="4"/>
      <c r="E11" s="4">
        <v>2</v>
      </c>
      <c r="F11" s="4"/>
      <c r="G11" s="4">
        <f>E11*F11</f>
        <v>0</v>
      </c>
    </row>
    <row r="12" spans="1:7" ht="45" x14ac:dyDescent="0.25">
      <c r="A12" s="14">
        <v>10</v>
      </c>
      <c r="B12" s="10" t="s">
        <v>158</v>
      </c>
      <c r="C12" s="10" t="s">
        <v>159</v>
      </c>
      <c r="D12" s="4"/>
      <c r="E12" s="4">
        <v>2</v>
      </c>
      <c r="F12" s="4"/>
      <c r="G12" s="4">
        <f t="shared" ref="G12:G14" si="1">E12*F12</f>
        <v>0</v>
      </c>
    </row>
    <row r="13" spans="1:7" ht="30" x14ac:dyDescent="0.25">
      <c r="A13" s="14">
        <v>11</v>
      </c>
      <c r="B13" s="10" t="s">
        <v>160</v>
      </c>
      <c r="C13" s="10" t="s">
        <v>163</v>
      </c>
      <c r="D13" s="4"/>
      <c r="E13" s="4">
        <v>1</v>
      </c>
      <c r="F13" s="4"/>
      <c r="G13" s="4">
        <f t="shared" si="1"/>
        <v>0</v>
      </c>
    </row>
    <row r="14" spans="1:7" ht="45" x14ac:dyDescent="0.25">
      <c r="A14" s="14">
        <v>12</v>
      </c>
      <c r="B14" s="10" t="s">
        <v>161</v>
      </c>
      <c r="C14" s="10" t="s">
        <v>162</v>
      </c>
      <c r="D14" s="4"/>
      <c r="E14" s="4">
        <v>2</v>
      </c>
      <c r="F14" s="4"/>
      <c r="G14" s="4">
        <f t="shared" si="1"/>
        <v>0</v>
      </c>
    </row>
    <row r="15" spans="1:7" x14ac:dyDescent="0.25">
      <c r="A15" s="14"/>
      <c r="B15" s="14"/>
      <c r="C15" s="14"/>
      <c r="D15" s="14"/>
      <c r="E15" s="14" t="s">
        <v>28</v>
      </c>
      <c r="F15" s="14"/>
      <c r="G15" s="14">
        <f>SUM(G3:G14)</f>
        <v>0</v>
      </c>
    </row>
    <row r="16" spans="1:7" x14ac:dyDescent="0.25">
      <c r="A16" s="7"/>
      <c r="B16" s="7" t="s">
        <v>10</v>
      </c>
      <c r="C16" s="7" t="s">
        <v>20</v>
      </c>
      <c r="D16" s="7"/>
      <c r="E16" s="15"/>
      <c r="F16" s="15"/>
      <c r="G16" s="15"/>
    </row>
    <row r="17" spans="1:7" x14ac:dyDescent="0.25">
      <c r="A17" s="7"/>
      <c r="B17" s="7"/>
      <c r="C17" s="7" t="s">
        <v>21</v>
      </c>
      <c r="D17" s="7"/>
      <c r="E17" s="7"/>
      <c r="F17" s="7"/>
      <c r="G17" s="7"/>
    </row>
    <row r="20" spans="1:7" x14ac:dyDescent="0.25">
      <c r="A20" s="2"/>
      <c r="B20" s="2"/>
      <c r="C20" s="2"/>
      <c r="D20" s="2"/>
      <c r="E20" s="2"/>
      <c r="F20" s="3"/>
      <c r="G20" s="2"/>
    </row>
  </sheetData>
  <mergeCells count="1">
    <mergeCell ref="A1:G1"/>
  </mergeCells>
  <phoneticPr fontId="10" type="noConversion"/>
  <pageMargins left="0.7" right="0.7" top="0.75" bottom="0.75" header="0.3" footer="0.3"/>
  <pageSetup paperSize="9" scale="94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D3" sqref="D3"/>
    </sheetView>
  </sheetViews>
  <sheetFormatPr defaultColWidth="8.85546875" defaultRowHeight="15" x14ac:dyDescent="0.25"/>
  <cols>
    <col min="2" max="2" width="19.7109375" customWidth="1"/>
    <col min="3" max="3" width="38.42578125" customWidth="1"/>
    <col min="4" max="4" width="22.28515625" customWidth="1"/>
    <col min="5" max="5" width="11.85546875" customWidth="1"/>
  </cols>
  <sheetData>
    <row r="1" spans="1:7" ht="72" customHeight="1" x14ac:dyDescent="0.25">
      <c r="A1" s="32" t="s">
        <v>188</v>
      </c>
      <c r="B1" s="32"/>
      <c r="C1" s="32"/>
      <c r="D1" s="32"/>
      <c r="E1" s="32"/>
      <c r="F1" s="32"/>
      <c r="G1" s="32"/>
    </row>
    <row r="2" spans="1:7" ht="85.5" x14ac:dyDescent="0.25">
      <c r="A2" s="12" t="s">
        <v>22</v>
      </c>
      <c r="B2" s="12" t="s">
        <v>33</v>
      </c>
      <c r="C2" s="12" t="s">
        <v>32</v>
      </c>
      <c r="D2" s="12" t="s">
        <v>31</v>
      </c>
      <c r="E2" s="12" t="s">
        <v>30</v>
      </c>
      <c r="F2" s="12" t="s">
        <v>29</v>
      </c>
      <c r="G2" s="12" t="s">
        <v>0</v>
      </c>
    </row>
    <row r="3" spans="1:7" ht="60" x14ac:dyDescent="0.25">
      <c r="A3" s="4">
        <v>1</v>
      </c>
      <c r="B3" s="10" t="s">
        <v>164</v>
      </c>
      <c r="C3" s="10" t="s">
        <v>165</v>
      </c>
      <c r="D3" s="10"/>
      <c r="E3" s="4">
        <v>4</v>
      </c>
      <c r="F3" s="4"/>
      <c r="G3" s="4">
        <f>E3*F3</f>
        <v>0</v>
      </c>
    </row>
    <row r="4" spans="1:7" ht="45" x14ac:dyDescent="0.25">
      <c r="A4" s="4">
        <v>2</v>
      </c>
      <c r="B4" s="10" t="s">
        <v>166</v>
      </c>
      <c r="C4" s="10" t="s">
        <v>167</v>
      </c>
      <c r="D4" s="10"/>
      <c r="E4" s="4">
        <v>4</v>
      </c>
      <c r="F4" s="4"/>
      <c r="G4" s="4">
        <f t="shared" ref="G4:G8" si="0">E4*F4</f>
        <v>0</v>
      </c>
    </row>
    <row r="5" spans="1:7" ht="60" x14ac:dyDescent="0.25">
      <c r="A5" s="4">
        <v>3</v>
      </c>
      <c r="B5" s="10" t="s">
        <v>168</v>
      </c>
      <c r="C5" s="10" t="s">
        <v>169</v>
      </c>
      <c r="D5" s="10"/>
      <c r="E5" s="4">
        <v>4</v>
      </c>
      <c r="F5" s="4"/>
      <c r="G5" s="4">
        <f t="shared" si="0"/>
        <v>0</v>
      </c>
    </row>
    <row r="6" spans="1:7" ht="45" x14ac:dyDescent="0.25">
      <c r="A6" s="4">
        <v>4</v>
      </c>
      <c r="B6" s="10" t="s">
        <v>170</v>
      </c>
      <c r="C6" s="10" t="s">
        <v>171</v>
      </c>
      <c r="D6" s="10"/>
      <c r="E6" s="4">
        <v>10</v>
      </c>
      <c r="F6" s="4"/>
      <c r="G6" s="4">
        <f t="shared" si="0"/>
        <v>0</v>
      </c>
    </row>
    <row r="7" spans="1:7" ht="60" x14ac:dyDescent="0.25">
      <c r="A7" s="4">
        <v>5</v>
      </c>
      <c r="B7" s="10" t="s">
        <v>172</v>
      </c>
      <c r="C7" s="10" t="s">
        <v>173</v>
      </c>
      <c r="D7" s="10"/>
      <c r="E7" s="4">
        <v>4</v>
      </c>
      <c r="F7" s="4"/>
      <c r="G7" s="4">
        <f t="shared" si="0"/>
        <v>0</v>
      </c>
    </row>
    <row r="8" spans="1:7" ht="45" x14ac:dyDescent="0.25">
      <c r="A8" s="4">
        <v>6</v>
      </c>
      <c r="B8" s="10" t="s">
        <v>174</v>
      </c>
      <c r="C8" s="10" t="s">
        <v>175</v>
      </c>
      <c r="D8" s="10"/>
      <c r="E8" s="4">
        <v>4</v>
      </c>
      <c r="F8" s="4"/>
      <c r="G8" s="4">
        <f t="shared" si="0"/>
        <v>0</v>
      </c>
    </row>
    <row r="9" spans="1:7" x14ac:dyDescent="0.25">
      <c r="A9" s="4"/>
      <c r="B9" s="4"/>
      <c r="C9" s="4"/>
      <c r="D9" s="4"/>
      <c r="E9" s="4"/>
      <c r="F9" s="4" t="s">
        <v>0</v>
      </c>
      <c r="G9" s="4">
        <f>SUM(G2:G8)</f>
        <v>0</v>
      </c>
    </row>
    <row r="11" spans="1:7" x14ac:dyDescent="0.25">
      <c r="B11" t="s">
        <v>10</v>
      </c>
      <c r="C11" t="s">
        <v>7</v>
      </c>
    </row>
    <row r="12" spans="1:7" x14ac:dyDescent="0.25">
      <c r="C12" t="s">
        <v>8</v>
      </c>
    </row>
  </sheetData>
  <mergeCells count="1">
    <mergeCell ref="A1:G1"/>
  </mergeCells>
  <phoneticPr fontId="10" type="noConversion"/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1.daļa Ķimikalijas</vt:lpstr>
      <vt:lpstr>2.daļa OptiskieMateriali</vt:lpstr>
      <vt:lpstr>3.daļa LaboratorijasTrauki</vt:lpstr>
      <vt:lpstr>4.daļa ElektriskieMateriali</vt:lpstr>
      <vt:lpstr>5.daļa VakuumaMateriali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aivars.vembris@gmail.com</dc:creator>
  <cp:lastModifiedBy>aivars.vembris@gmail.com</cp:lastModifiedBy>
  <cp:lastPrinted>2017-10-17T12:21:51Z</cp:lastPrinted>
  <dcterms:created xsi:type="dcterms:W3CDTF">2017-02-17T08:10:15Z</dcterms:created>
  <dcterms:modified xsi:type="dcterms:W3CDTF">2017-10-27T05:40:31Z</dcterms:modified>
</cp:coreProperties>
</file>