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lonah\Documents\CFI\CFI iepirkumi 2021\LU CFI 2021 24 KUzmins un ELsts\"/>
    </mc:Choice>
  </mc:AlternateContent>
  <bookViews>
    <workbookView xWindow="0" yWindow="0" windowWidth="19200" windowHeight="6550" activeTab="2"/>
  </bookViews>
  <sheets>
    <sheet name="1.daļa" sheetId="2" r:id="rId1"/>
    <sheet name="2.daļa" sheetId="3" r:id="rId2"/>
    <sheet name="3.daļa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0" i="4" l="1"/>
  <c r="G19" i="4"/>
  <c r="G18" i="4"/>
  <c r="G17" i="4"/>
  <c r="G16" i="4"/>
  <c r="G15" i="4"/>
  <c r="G14" i="4"/>
  <c r="G13" i="4"/>
  <c r="G12" i="4"/>
  <c r="G11" i="4"/>
  <c r="G10" i="4"/>
  <c r="G9" i="4"/>
  <c r="G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G23" i="4" l="1"/>
  <c r="G16" i="3"/>
  <c r="G15" i="3" l="1"/>
  <c r="G14" i="3"/>
  <c r="G13" i="3"/>
  <c r="G12" i="3"/>
  <c r="G11" i="3"/>
  <c r="G10" i="3"/>
  <c r="G9" i="3"/>
  <c r="G8" i="3"/>
  <c r="G7" i="3"/>
  <c r="G17" i="3" s="1"/>
  <c r="G8" i="2"/>
  <c r="G7" i="2"/>
  <c r="G38" i="2" l="1"/>
</calcChain>
</file>

<file path=xl/sharedStrings.xml><?xml version="1.0" encoding="utf-8"?>
<sst xmlns="http://schemas.openxmlformats.org/spreadsheetml/2006/main" count="190" uniqueCount="161">
  <si>
    <t>Nr.p.k.</t>
  </si>
  <si>
    <t>Preces nosaukums</t>
  </si>
  <si>
    <t>Tehniskās prasības</t>
  </si>
  <si>
    <t>Prognozētais daudzums (iepakojumu skaits)</t>
  </si>
  <si>
    <t>1 vienības cena EUR bez PVN</t>
  </si>
  <si>
    <t>Kopā</t>
  </si>
  <si>
    <t>Cilindra veida aplikators, garμms 80mm, pulēts nerūsējošais tērauds, virsmas precizitāte +-2μm, spraugas augstμmi 30/60/90/120 μm. TQCsheen VF1502 vai analogs</t>
  </si>
  <si>
    <t xml:space="preserve">25mm kubveida aplikators, izmēri 25x24x24mm, pulēts nerūsējošais tērauds, virsmas precizitāte +-2μm, rezervuāra diametrs 15mm, spraugas augstumi 150/200μm. TQCsheen AB3711 vai analogs. </t>
  </si>
  <si>
    <t>Cilindra veida aplikators, garμms 80mm, pulēts nerūsējošais tērauds, virsmas precizitāte +-2μm, spraugas augstumi 50/100/150/20 μm. TQCsheen VF1502 vai analogs</t>
  </si>
  <si>
    <t xml:space="preserve">25mm kubveida aplikators, izmēri 25x24x24mm, pulēts nerūsējošais tērauds, virsmas precizitāte +-2μm, rezervuāra diametrs 15mm, spraugas augstumi 50/100μm. TQCsheen AB3701 vai analogs. </t>
  </si>
  <si>
    <t>https://www.tqcsheen.com/en/product/cube-applicators/</t>
  </si>
  <si>
    <t>1,2,4-Trichlorobenzene</t>
  </si>
  <si>
    <t>https://www.sigmaaldrich.com/catalog/search?term=1%2C2%2C4-Trichlorobenzene&amp;interface=All&amp;N=0&amp;mode=match%20partialmax&amp;lang=en&amp;region=LV&amp;focus=product</t>
  </si>
  <si>
    <t>Kopā:</t>
  </si>
  <si>
    <t>25mm kubveida  aplikators 150/200 μm</t>
  </si>
  <si>
    <t>25mm kubveida  aplikators 50/100 μm</t>
  </si>
  <si>
    <t xml:space="preserve">80 mm cilindrisks aplikators 30/60/90/120 μm </t>
  </si>
  <si>
    <t xml:space="preserve">80 mm cilindrisks aplikators 50/100/150/200 μm </t>
  </si>
  <si>
    <t xml:space="preserve">Manganese (Mn) Foil </t>
  </si>
  <si>
    <t xml:space="preserve">Titanium (Ti) Foil </t>
  </si>
  <si>
    <t xml:space="preserve">Gold (Au) Foil </t>
  </si>
  <si>
    <t xml:space="preserve">Silver (Ag) Foil </t>
  </si>
  <si>
    <t xml:space="preserve">Chromium (Cr) Foil </t>
  </si>
  <si>
    <t xml:space="preserve">Cobalt (Co) Foil </t>
  </si>
  <si>
    <t xml:space="preserve">Nickel (Ni) Foil </t>
  </si>
  <si>
    <t xml:space="preserve">Zinc (Zn) Foil </t>
  </si>
  <si>
    <t xml:space="preserve">Molybdenum (Mo) Foil </t>
  </si>
  <si>
    <t>Iron (Fe) Foil</t>
  </si>
  <si>
    <t xml:space="preserve">Niobium (Nb) Foil </t>
  </si>
  <si>
    <t xml:space="preserve">Zirconium (Zr) Foil </t>
  </si>
  <si>
    <t>Piezīmes (t.s. ražotāja nosaukums )</t>
  </si>
  <si>
    <t xml:space="preserve">https://www.tqcsheen.com/en/product/baker-applicators-en/ 
vai
https://www.byk-instruments.com/en/Physical-Properties/Paint-Application/Manual-Film-Applicators/Film-Applicator-with-4-Gaps%2C-bar-shaped/4-Sided-Bar-80%2C-30-120-%C2%B5m/p/2021
</t>
  </si>
  <si>
    <t xml:space="preserve">https://www.tqcsheen.com/en/product/baker-applicators-en/    
vai
https://www.byk-instruments.com/en/Physical-Properties/Paint-Application/Manual-Film-Applicators/Film-Applicator-with-4-Gaps%2C-bar-shaped/4-Sided-Bar-80%2C-30-120-%C2%B5m/p/2021
</t>
  </si>
  <si>
    <t xml:space="preserve">http://www.goodfellow.com/catalogue/GFCat4I.php?ewd_token=jHjK5dSq5CXNlM96lVlFtrsfPF1DTT&amp;n=GU0sG2mpjD9p0Xgmq828elV5TY73aC&amp;ewd_urlNo=GFCat4B11&amp;Catite=MN000090&amp;CatSearNum=4
</t>
  </si>
  <si>
    <t xml:space="preserve">http://www.goodfellow.com/catalogue/GFCat4I.php?ewd_token=XhwMGIyGnBVUh9WCL9a8A2UbAG7Erl&amp;n=oaWqCdErScip0Daokdbk1wAPHtPuhp&amp;ewd_urlNo=GFCat4B11&amp;Catite=FE000090&amp;CatSearNum=34
</t>
  </si>
  <si>
    <t xml:space="preserve">http://www.goodfellow.com/catalogue/GFCat4I.php?ewd_token=aySSewWPkuZrKHxwiPfc0ma7exzwgF&amp;n=yI3gcWf4fUEjSuVqWWK5NHqUHVqCXm&amp;ewd_urlNo=GFCat4B11&amp;Catite=CO000090&amp;CatSearNum=22
</t>
  </si>
  <si>
    <t xml:space="preserve">http://www.goodfellow.com/catalogue/GFCat4I.php?ewd_token=z4tV8BeIOGuYOQbETeThRum4uAi1eF&amp;n=k8cB7jz751lw89dDWePjs5LcM2v9cd&amp;ewd_urlNo=GFCat411&amp;Catite=NI000222&amp;CatSearNum=28
</t>
  </si>
  <si>
    <t xml:space="preserve">http://www.goodfellow.com/catalogue/GFCat4I.php?ewd_token=ovoBDGL3O8puC6ijQQRUaPA6nsJH63&amp;n=LAwAZOrV7p7FclyRHuWgOmlfQeA2pX&amp;ewd_urlNo=GFCat411&amp;Catite=ZN000110&amp;CatSearNum=32
</t>
  </si>
  <si>
    <t xml:space="preserve">http://www.goodfellow.com/catalogue/GFCat4I.php?ewd_token=oNB8x1ilrOxJNoD5YTjYedylHMBbCG&amp;n=ZcjE3uBnW4UZWA0c9b81TWOEpBwmgm&amp;ewd_urlNo=GFCat4B11&amp;Catite=AU000110&amp;CatSearNum=15
</t>
  </si>
  <si>
    <t xml:space="preserve">http://www.goodfellow.com/catalogue/GFCat4I.php?ewd_token=dSEXenbNkuAj1XsUJeVoe54GW8cIWW&amp;n=yCwjMxnIR4AEiBDFQ87ezmHBidquPo&amp;ewd_urlNo=GFCat4B11&amp;Catite=AG000190&amp;CatSearNum=17
</t>
  </si>
  <si>
    <t xml:space="preserve">https://www.goodfellow.com/catalogue/GFCat4I.php?ewd_token=IO4zcCFEgy17ekVFfa5sF7KJVDNAtv&amp;n=aob6csSFYqXdEJzeco6b9BxqWBa93g&amp;ewd_urlNo=GFCat411&amp;Catite=MO000211&amp;CatSearNum=2
</t>
  </si>
  <si>
    <t xml:space="preserve">https://www.goodfellow.com/catalogue/GFCat4I.php?ewd_token=zxGYxo1ePxIcAqMeTJS8E47ATpv3IF&amp;n=jLxrshNtrUJKdmeLK7gwpiD50n2jBx&amp;ewd_urlNo=GFCat4B11&amp;Catite=NB000190&amp;CatSearNum=5
</t>
  </si>
  <si>
    <t xml:space="preserve">https://www.goodfellow.com/catalogue/GFCat4I.php?ewd_token=hB2DJMG6zAmcZbeghQss967n7vs2ae&amp;n=sM9r0xuTrXaB849xxbAoWJGsS4c3os&amp;ewd_urlNo=GFCat4B11&amp;Catite=ZR000200&amp;CatSearNum=9
</t>
  </si>
  <si>
    <t>[6,6]-Phenyl C61 butyric acid methyl ester</t>
  </si>
  <si>
    <t>Poly(3-hexylthiophene-2,5-diyl)</t>
  </si>
  <si>
    <t xml:space="preserve">Poly(3,4-ethylenedioxythiophene) polystyrene sulfonate, Resistivity &lt;0.0012 Ω.cm* (*With use of 5% DMSO by volume as a morphology enhancer), Solid content 1.0 - 1.3 wt.% (in water)
Viscosity &lt; 50 mPa.s,  PEDOT:PSS ratio 1:2.5l, Particle Size Distribution D50 = 30nm, Work Functio 4.8 - 5.0 eV, CAS number 155090-83-8, 
Packaging 100 ml of solution sealed in a light resistant bottle with temperature indicator. </t>
  </si>
  <si>
    <t>PH1000, Poly(3,4-ethylenedioxythiophene) polystyrene sulfonate</t>
  </si>
  <si>
    <t>https://www.ossila.com/products/pedot-pss</t>
  </si>
  <si>
    <t>https://www.sigmaaldrich.com/LV/en/product/aldrich/900563</t>
  </si>
  <si>
    <t>https://www.sigmaaldrich.com/LV/en/product/aldrich/684430</t>
  </si>
  <si>
    <t xml:space="preserve">Kopā: </t>
  </si>
  <si>
    <t>Hloroforms</t>
  </si>
  <si>
    <t>https://www.sigmaaldrich.com/LV/en/product/sigald/366927?context=product</t>
  </si>
  <si>
    <t>Acenonitrile</t>
  </si>
  <si>
    <t>https://www.sigmaaldrich.com/LV/en/product/sial/271004</t>
  </si>
  <si>
    <t>Platā kakla pulele</t>
  </si>
  <si>
    <t>https://www.carlroth.com/at/en/glass-bottles/wide-mouth-bottle/p/etl6.1</t>
  </si>
  <si>
    <t>Pincete</t>
  </si>
  <si>
    <t xml:space="preserve">https://www.carlroth.com/com/en/laboratory-tweezers-standard/tweezers-ptfe-coated-straight-blunt/p/c830.1
</t>
  </si>
  <si>
    <t xml:space="preserve">https://www.carlroth.com/com/en/laboratory-tweezers-standard/tweezers-curved-blunt/p/px28.1
</t>
  </si>
  <si>
    <t xml:space="preserve">https://www.carlroth.com/com/en/laboratory-tweezers-standard/tweezers-curved-pointed/p/2855.1
</t>
  </si>
  <si>
    <r>
      <t xml:space="preserve">Nerus.Terauda pincete L= </t>
    </r>
    <r>
      <rPr>
        <b/>
        <sz val="11"/>
        <color rgb="FF000000"/>
        <rFont val="Calibri"/>
        <family val="2"/>
        <charset val="204"/>
        <scheme val="minor"/>
      </rPr>
      <t>115</t>
    </r>
    <r>
      <rPr>
        <sz val="11"/>
        <color theme="1"/>
        <rFont val="Calibri"/>
        <family val="2"/>
        <charset val="204"/>
        <scheme val="minor"/>
      </rPr>
      <t>mm ar platiem gludiem taisniem galiem un  PTFE polimēra pārklājumu. Carlroth.com   C830.1 vai ekvivalents</t>
    </r>
  </si>
  <si>
    <r>
      <t xml:space="preserve">Nerus.Terauda pincete L= </t>
    </r>
    <r>
      <rPr>
        <b/>
        <sz val="11"/>
        <color rgb="FF000000"/>
        <rFont val="Calibri"/>
        <family val="2"/>
        <charset val="204"/>
        <scheme val="minor"/>
      </rPr>
      <t>130</t>
    </r>
    <r>
      <rPr>
        <sz val="11"/>
        <color theme="1"/>
        <rFont val="Calibri"/>
        <family val="2"/>
        <charset val="204"/>
        <scheme val="minor"/>
      </rPr>
      <t>mm ar platiem gludiem taisniem galiem un  PTFE polimēra pārklājumu. Carlroth.com   C831.1 vai ekvivalents</t>
    </r>
  </si>
  <si>
    <r>
      <t xml:space="preserve">Nerus.Terauda pincete L= </t>
    </r>
    <r>
      <rPr>
        <b/>
        <sz val="11"/>
        <color rgb="FF000000"/>
        <rFont val="Calibri"/>
        <family val="2"/>
        <charset val="204"/>
        <scheme val="minor"/>
      </rPr>
      <t>115</t>
    </r>
    <r>
      <rPr>
        <sz val="11"/>
        <color theme="1"/>
        <rFont val="Calibri"/>
        <family val="2"/>
        <charset val="204"/>
        <scheme val="minor"/>
      </rPr>
      <t>mm ar platiem gludiem salocitiem galiem. Carlroth.com   PX28.1 vai ekvivalents</t>
    </r>
  </si>
  <si>
    <r>
      <t xml:space="preserve">Nerus.Terauda pincete L= </t>
    </r>
    <r>
      <rPr>
        <b/>
        <sz val="11"/>
        <color rgb="FF000000"/>
        <rFont val="Calibri"/>
        <family val="2"/>
        <charset val="204"/>
        <scheme val="minor"/>
      </rPr>
      <t>115</t>
    </r>
    <r>
      <rPr>
        <sz val="11"/>
        <color theme="1"/>
        <rFont val="Calibri"/>
        <family val="2"/>
        <charset val="204"/>
        <scheme val="minor"/>
      </rPr>
      <t>mm ar platiem gludiem salocitiem galiem un ierivējumu . Carlroth.com   2855.1 vai ekvivalents</t>
    </r>
  </si>
  <si>
    <r>
      <rPr>
        <b/>
        <sz val="11"/>
        <color rgb="FF000000"/>
        <rFont val="Calibri"/>
        <family val="2"/>
        <charset val="204"/>
        <scheme val="minor"/>
      </rPr>
      <t>30mL</t>
    </r>
    <r>
      <rPr>
        <sz val="11"/>
        <color rgb="FF000000"/>
        <rFont val="Calibri"/>
        <family val="2"/>
        <charset val="204"/>
        <scheme val="minor"/>
      </rPr>
      <t xml:space="preserve"> tilpuma, plata kakla stikla pudele ar PP korķi un PTFE pārklājuma PE korķa ieliktni. 48 gab /pakā.  Carlroth.com ETL6.1 vai ekvivalents </t>
    </r>
  </si>
  <si>
    <t xml:space="preserve">Isoproponols </t>
  </si>
  <si>
    <t xml:space="preserve">https://www.sigmaaldrich.com/LV/en/product/sigald/190764?context=product
</t>
  </si>
  <si>
    <t>Acetons</t>
  </si>
  <si>
    <t xml:space="preserve">https://www.sigmaaldrich.com/LV/en/product/sigald/179124?context=product
</t>
  </si>
  <si>
    <t>Bismuth(III) nitrate pentahydrate
 (Bi(NO3)3 · 5H2O)</t>
  </si>
  <si>
    <t xml:space="preserve">https://www.sigmaaldrich.com/LV/en/search/bismuth-nitrate?focus=products&amp;page=1&amp;perPage=30&amp;sort=relevance&amp;term=bismuth%20nitrate&amp;type=product
</t>
  </si>
  <si>
    <t>Strontium nitrate Sr(NO3)2</t>
  </si>
  <si>
    <t xml:space="preserve">https://www.sigmaaldrich.com/LV/en/product/sigald/243426?context=product
</t>
  </si>
  <si>
    <t>Magnesium acetate tetrahydrate 
(CH3COO)2Mg · 4 H2O</t>
  </si>
  <si>
    <t xml:space="preserve">https://www.sigmaaldrich.com/LV/en/product/sigald/m0631?context=product
</t>
  </si>
  <si>
    <t>Iron(II) acetate Fe(CO2CH3)2</t>
  </si>
  <si>
    <t xml:space="preserve">https://www.sigmaaldrich.com/LV/en/product/aldrich/517933?context=product
</t>
  </si>
  <si>
    <t xml:space="preserve">https://www.sigmaaldrich.com/LV/en/product/aldrich/341584?context=product
</t>
  </si>
  <si>
    <t>Hexadecyltrimethylammonium 
bromide (CTAB)</t>
  </si>
  <si>
    <t xml:space="preserve">https://www.sigmaaldrich.com/LV/en/product/sigma/h6269?context=product
</t>
  </si>
  <si>
    <t>Ethylene glycol</t>
  </si>
  <si>
    <t xml:space="preserve">https://www.sigmaaldrich.com/LV/en/product/sigald/102466?context=product
</t>
  </si>
  <si>
    <t>Eppendorf tube 2 ml  with screw cap</t>
  </si>
  <si>
    <t xml:space="preserve">https://www.sigmaaldrich.com/LV/en/product/sigma/hs10060?context=product
</t>
  </si>
  <si>
    <t xml:space="preserve">Vanadium (V) Foil </t>
  </si>
  <si>
    <t xml:space="preserve">http://www.goodfellow.com/catalogue/GFCat4I.php?ewd_token=xXww0aXoPnHUS6XwY9s1iwF6vigTvw&amp;n=07eKb8IwwjQQjJO4lTi0qhdXK7t2ai&amp;ewd_urlNo=GFCat411&amp;Catite=V%20000100&amp;CatSearNum=2
</t>
  </si>
  <si>
    <t xml:space="preserve"> ReagentPlus®, ≥99%; 1L. (Sigma-Aldrich 132047-1L  vai ekvivalents)</t>
  </si>
  <si>
    <t>anhydrous, 99.8%  (Sigma-Aldrich, 271004-100ML vai ekvivalents)</t>
  </si>
  <si>
    <t>Tilpums - 100ML, Tirība, ≥99.8%,  stabilizēts ar etanolu  (Sigma-Aldrich, 366927-100ML vai ekvivalents)</t>
  </si>
  <si>
    <t>Tirība, ≥99.8%,  stabilizēts ar etanolu, 1 L (Sigma-Aldrich, 366927-1L vai ekvivalents)</t>
  </si>
  <si>
    <t xml:space="preserve">Poly(3-hexylthiophene-2,5-diyl), regioregular, average Mw 20,000-45,000, 1g  iepakojums (Sigma-Aldrich 900563-1G  vai ekvivalents) </t>
  </si>
  <si>
    <t xml:space="preserve">1-[3-(Methoxycarbonyl)propyl]-1-phenyl-[6.6]C61, 3′H-Cyclopropa[1,9] [5,6]fullerene-C60-Ih-3′-butanoic acid 3′-phenyl methyl ester, PCBM, [60]PCBM, Purity &gt;99%, 1g iepakojums (Sigma-Aldrich 684430-1G  vai ekvivalents) </t>
  </si>
  <si>
    <t>Size: 25x25 mm, Light Tight (LT), 2 pieces, 
Thickness :  0.004mm
Purity :  99.6+%
Condition :  Grade 1 - ASTM B265 Chemistry only
(GoodFellow 785-692-96 vai ekvivalents)</t>
  </si>
  <si>
    <t xml:space="preserve">http://www.goodfellow.com/catalogue/GFCat4I.php?ewd_token=wa8hTQ5lzIPGo0q37lvTV0Mg6h2ZcH&amp;n=GTMKTQFy16bVavYwuH1cOdq6icuCv7&amp;ewd_urlNo=GFCat4B11&amp;Catite=TI000121&amp;CatSearNum=4
</t>
  </si>
  <si>
    <t>Size: 25x25 mm, 1 piece,
Thickness : 0.003mm, 
Purity : 99.8%
(GoodFellow 142-199-95 vi ekvivalents)</t>
  </si>
  <si>
    <t>Size: 25x25 mm, 1 piece,
Thickness :  0.003mm
Purity :  99.99%
Support :  0.125 mm Permanent Polyester
(GoodFellow 736-923-77 vai ekvivalents)</t>
  </si>
  <si>
    <t xml:space="preserve">http://www.goodfellow.com/catalogue/GFCat4I.php?ewd_token=VuIS9Pim7lPSaqkqYkE0G9hQ9V2Vhf&amp;n=VVpvJlSFbDtKwBnYZPhS6zB8Y0KBnq&amp;ewd_urlNo=GFCat4B11&amp;Catite=CR000030&amp;CatSearNum=7
</t>
  </si>
  <si>
    <t>Size: 25x25 mm, 1 piece,
Thickness : 0.004mm, 
Purity : 98.7%, 
Support : 0.125 mm Permanent Polyester 
(GoodFellow 580-946-35 vai ekvivalents)</t>
  </si>
  <si>
    <t>Size: 25x25 mm, 2 pieces,
Thickness :  0.004mm
Purity :  99.85% 
(GoodFellow 411-338-66 vai ekvivalents)</t>
  </si>
  <si>
    <t>Size: 25x25 mm, 2 pieces,
Thickness :  0.004mm
Purity :  99.9% 
(GoodFellow 932-952-99 vai ekvivalents)</t>
  </si>
  <si>
    <t>Size: 45x45 mm, 1 piece,
Thickness :  0.004mm
Purity :  99.98%
Temper :  Hard 
(GoodFellow 098-251-83 vai ekvivalents)</t>
  </si>
  <si>
    <t>Size: 25x25 mm, 2 pieces,
Thickness :  0.005mm
Purity :  99.9%
(GoodFellow 952-892-05 vai ekvivalents)</t>
  </si>
  <si>
    <t>Size: 25x25 mm, Light Tight (LT), 
2 pieces, 
Thickness :  0.005mm,
Purity :  99.9%
(GoodFellow 652-240-21 vai ekvivalents)</t>
  </si>
  <si>
    <t>Size: 25x25 mm, Light Tight (LT), 
2 pieces, 
Thickness :  0.02mm
Purity :  99.97% 
(GoodFellow 320-183-74  vai ekvivalents)</t>
  </si>
  <si>
    <t>Size: 30x30 mm, 2 pieces, Light Tight (LT) 
Thickness :  0.015mm
Purity :  99.9%
Temper :  As Rolled 
(GoodFellow 231-489-29 vai ekvivalents)</t>
  </si>
  <si>
    <t>Size: 25x25 mm, Light Tight (LT), 
2 pieces, 
Thickness :  0.02mm
Purity :  99.9% 
(GoodFellow 790-920-29  vai ekvivalents)</t>
  </si>
  <si>
    <t>Size: 25x25 mm, Light Tight (LT), 
2 pieces, 
Thickness :  0.02mm
Purity :  99.2% 
(GoodFellow 182-966-79 vai ekvivalents)</t>
  </si>
  <si>
    <t>Ethylene glycol, ReagentPlus®, ≥99%, 1L
 (Sigma-Aldrich, 102466-1L vai ekvivalents)</t>
  </si>
  <si>
    <t>Hexadecyltrimethylammonium 
bromide (CTAB), for molecular biology, ≥99%, 100g 
 (Sigma-Aldrich, H6269-100G vai ekvivalents)</t>
  </si>
  <si>
    <t>Iron(II) acetate, ≥99.99% trace metals basis, 5g  (Sigma-Aldrich, 517933-5G vai ekvivalents)</t>
  </si>
  <si>
    <t>Magnesium acetate tetrahydrate, ≥99%, ReagentPlus, 100g (Sigma-Aldrich, M0631-100G vai ekvivalents)</t>
  </si>
  <si>
    <t>Strontium nitrate ACS reagent, ≥99.0%, 500G  (Sigma-Aldrich, 243426-500G vai ekvivalents)</t>
  </si>
  <si>
    <t>2-Propanol ACS reagent, ≥99.5% 
6 X 500 ML (Sigma-Aldrich, 190764-6X500ML vai ekvivalents)</t>
  </si>
  <si>
    <t>Acetone ACS reagent, ≥99.5%, 2.5L
 (Sigma-Aldrich, 179124-2.5L vai ekvivalents)</t>
  </si>
  <si>
    <t>Bismuth(III) nitrate pentahydrate, 99.999% 25 g (Sigma-Aldrich, 254150-25G vai ekvivalents)</t>
  </si>
  <si>
    <t>Screw-Top Tubes with O-Ring Cap capacity 2 mL, self-standing natural polypropylene, 
pack of 500 tubes (Bulk wrapped)
 (Sigma-Aldrich, HS10060 vai ekvivalents)</t>
  </si>
  <si>
    <t>PVA Mw 89,000-98,000, 99+% hydrolyzed, 25g 
(Sigma-Aldrich, 341584-25G vai ekvivalents)</t>
  </si>
  <si>
    <t>Poly(vinyl alcohol) (PVA) 
Mw 89,000-98,000</t>
  </si>
  <si>
    <t>PVA Mw 13,000-23,000, 87-89% hydrolyzed, 25g 
(Sigma-Aldrich, 363170-25G vai ekvivalents)</t>
  </si>
  <si>
    <t>Poly(vinyl alcohol) (PVA) 
Mw 13,000-23,000</t>
  </si>
  <si>
    <t>Piedāvātās preces apraksts</t>
  </si>
  <si>
    <t>Sālskābe HCl (ACS, 37%) (50 L)</t>
  </si>
  <si>
    <t>37%, 2.5 L iepakojums (Acros Organics 12630026 - 2.5L vai ekvivalents)</t>
  </si>
  <si>
    <t>Tīrība ≥ 99.9%, 100 g iepakojums (Sigma-Aldrich 654507-100G vai ekvivalents)</t>
  </si>
  <si>
    <t>Tīrība ≥ 97%, 500 g iepakojums (Sigma-Aldrich 236489-500G vai ekvivalents)</t>
  </si>
  <si>
    <t>Tīrība ≥ 99.0% , 1kg iepakojums (Sigma-Aldrich 44939 -1KG vai ekvivalents)</t>
  </si>
  <si>
    <t>Tīrība ≥ 98%, 250 g iepakojums (Sigma-Aldrich 268690-250G vai ekvivalents)</t>
  </si>
  <si>
    <t>Tīrība ≥ 98%, 500g iepakojums (Sigma-Aldrich 243523-500G vai ekvivalents)</t>
  </si>
  <si>
    <t>Tīrība ≥ 99.5%, 1kg iepakojums (Sigma-Aldrich 213330-1KG vai ekvivalents)</t>
  </si>
  <si>
    <t>Platīna Pt (99.9%) (1 g)</t>
  </si>
  <si>
    <t>Tīrība ≥ 99.9%, 500 mg iepakojums( Sigma-Aldrich 327476-500MG vai ekvivalents)</t>
  </si>
  <si>
    <t>Paladījs Pd (99.9%) (1 g)</t>
  </si>
  <si>
    <t>Tīrība ≥ 99.9%, 1g iepakojums (Sigma-Aldrich 326666-1G vai ekvivalents)</t>
  </si>
  <si>
    <t>Zelts Au (99.9%) (1 g)</t>
  </si>
  <si>
    <t>Tīrība ≥ 99.99%, 500 mg iepakojums (Sigma-Aldrich 265772-500MG vai ekvivalents)</t>
  </si>
  <si>
    <t>Tīrība ≥97%, 500 g iepakums (Sigma-Aldrich 237825-500G vai ekvivalents)</t>
  </si>
  <si>
    <t>Tīrība ≥ 95.0%, 1kg iepakojums (Sigma-Aldrich 12060-1KG vai ekvivalents)</t>
  </si>
  <si>
    <t>Tīrība ≥ 97%, 100 g iepakojums (Sigma-Aldrich D201146-100G vai ekvivalents)</t>
  </si>
  <si>
    <r>
      <t>Vara hlorīda dihidrāts СuCl</t>
    </r>
    <r>
      <rPr>
        <vertAlign val="subscript"/>
        <sz val="12"/>
        <color theme="1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×2H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 (puriss.) (0.5 kg)</t>
    </r>
  </si>
  <si>
    <r>
      <t xml:space="preserve">Tīrība </t>
    </r>
    <r>
      <rPr>
        <sz val="12"/>
        <color rgb="FF000000"/>
        <rFont val="Calibri"/>
        <family val="2"/>
        <charset val="186"/>
      </rPr>
      <t>≥99%, 500 g iepakojums (Acros Organics 315285000 - 500 gr vai ekvivalents)</t>
    </r>
  </si>
  <si>
    <r>
      <t>Nikeļa hlorīda heksahidrāts NiCl</t>
    </r>
    <r>
      <rPr>
        <vertAlign val="subscript"/>
        <sz val="12"/>
        <color theme="1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×6H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 (puriss.) (0.1 kg)</t>
    </r>
  </si>
  <si>
    <r>
      <t>Dzelzs (III) hlorīda heksahidrāts FeCl</t>
    </r>
    <r>
      <rPr>
        <vertAlign val="subscript"/>
        <sz val="12"/>
        <color theme="1"/>
        <rFont val="Times New Roman"/>
        <family val="1"/>
      </rPr>
      <t xml:space="preserve">3 </t>
    </r>
    <r>
      <rPr>
        <sz val="12"/>
        <color theme="1"/>
        <rFont val="Times New Roman"/>
        <family val="1"/>
      </rPr>
      <t>×6H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 (ACS) (0.5 kg)</t>
    </r>
  </si>
  <si>
    <r>
      <t>Dzelzs (II) hlorīda tetrahidrāts FeCl</t>
    </r>
    <r>
      <rPr>
        <vertAlign val="subscript"/>
        <sz val="12"/>
        <color theme="1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×4H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 (puriss.) (1 kg)</t>
    </r>
  </si>
  <si>
    <r>
      <t>Svina hlorīds PbCl</t>
    </r>
    <r>
      <rPr>
        <vertAlign val="subscript"/>
        <sz val="12"/>
        <color theme="1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(puriss.) (0.5 kg)</t>
    </r>
  </si>
  <si>
    <r>
      <t>Alvas (II) hlorīda dihidrāts SnCl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×2H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 (ACS) (0.5 kg)</t>
    </r>
  </si>
  <si>
    <r>
      <t>Amonija hlorīds NH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Cl (ACS) (1 kg)</t>
    </r>
  </si>
  <si>
    <r>
      <t>Di-2-etilheksil fosfāts C</t>
    </r>
    <r>
      <rPr>
        <vertAlign val="subscript"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35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P (puriss.) (1 kg)</t>
    </r>
  </si>
  <si>
    <r>
      <t>Alkildimetilbenzilamonija hlorīds 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CH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N(CH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RCl (puriss.) (1 kg)</t>
    </r>
  </si>
  <si>
    <r>
      <t>Dioktilamīns C</t>
    </r>
    <r>
      <rPr>
        <vertAlign val="subscript"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35</t>
    </r>
    <r>
      <rPr>
        <sz val="12"/>
        <color theme="1"/>
        <rFont val="Times New Roman"/>
        <family val="1"/>
      </rPr>
      <t>N (puriss.) (0.2 kg)</t>
    </r>
  </si>
  <si>
    <t>Pretendents:</t>
  </si>
  <si>
    <t xml:space="preserve">Iepirkuma priekšmeta 1. daļa - Ķimikālijas </t>
  </si>
  <si>
    <t>Projekts LZP FLPP LZP-2019/1-0071 ORGANISKU-NEORGANISKU HIBRĪDSISTĒMU IZSTRĀDE RENTGENSTAROJUMA DETEKTĒŠANAI</t>
  </si>
  <si>
    <t xml:space="preserve">ID Nr.: LU CFI 2021/24/ERAF      
</t>
  </si>
  <si>
    <t xml:space="preserve">2. daļa - Laboratorijas piederumi </t>
  </si>
  <si>
    <t>Projekts: LZP FLPP LZP-2019/1-0071 ORGANISKU-NEORGANISKU HIBRĪDSISTĒMU IZSTRĀDE RENTGENSTAROJUMA DETEKTĒŠANAI</t>
  </si>
  <si>
    <t>Projekts: Nr. 1.1.1.1/20/A/139 Ilgtspējīgas tehnoloģijas attīstība elektronikas lūžņu pārstrādei dārgmetalu un krāsaino metālu atgūšanai</t>
  </si>
  <si>
    <t xml:space="preserve">3. daļa - Ķimikālijas </t>
  </si>
  <si>
    <t xml:space="preserve">Ķimikālijas un laboratorijas piederumi projektu Nr. LZP FLPP LZP-2019/1-0071 un Nr. 1.1.1.1/20/A/139 īstenošanai
</t>
  </si>
  <si>
    <t>Ķimikālijas un laboratorijas piederumi projektu Nr. LZP FLPP LZP-2019/1-0071 un Nr. 1.1.1.1/20/A/139 īstenošanai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</si>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</sst>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theme="1"/>
      <name val="Times"/>
    </font>
    <font>
      <u/>
      <sz val="11"/>
      <color rgb="FF0000FF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Calibri"/>
      <family val="2"/>
      <charset val="186"/>
    </font>
    <font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rgb="FFDBE5F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</cellStyleXfs>
  <cellXfs count="122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left" vertical="top" wrapText="1"/>
    </xf>
    <xf numFmtId="0" fontId="5" fillId="0" borderId="4" xfId="1" applyBorder="1" applyAlignment="1">
      <alignment horizontal="left" vertical="top"/>
    </xf>
    <xf numFmtId="0" fontId="5" fillId="0" borderId="4" xfId="1" applyBorder="1" applyAlignment="1">
      <alignment horizontal="left" vertical="top" wrapText="1"/>
    </xf>
    <xf numFmtId="0" fontId="5" fillId="0" borderId="6" xfId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4" borderId="3" xfId="0" applyFont="1" applyFill="1" applyBorder="1" applyAlignment="1">
      <alignment horizontal="left" vertical="top" wrapText="1"/>
    </xf>
    <xf numFmtId="0" fontId="5" fillId="4" borderId="4" xfId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2" fillId="0" borderId="0" xfId="3" applyFont="1"/>
    <xf numFmtId="0" fontId="14" fillId="4" borderId="4" xfId="0" applyFont="1" applyFill="1" applyBorder="1" applyAlignment="1">
      <alignment vertical="center" wrapText="1"/>
    </xf>
    <xf numFmtId="2" fontId="14" fillId="4" borderId="9" xfId="0" applyNumberFormat="1" applyFont="1" applyFill="1" applyBorder="1" applyAlignment="1">
      <alignment vertical="center" wrapText="1"/>
    </xf>
    <xf numFmtId="2" fontId="14" fillId="4" borderId="4" xfId="0" applyNumberFormat="1" applyFont="1" applyFill="1" applyBorder="1" applyAlignment="1">
      <alignment vertical="center" wrapText="1"/>
    </xf>
    <xf numFmtId="2" fontId="14" fillId="4" borderId="11" xfId="0" applyNumberFormat="1" applyFont="1" applyFill="1" applyBorder="1" applyAlignment="1">
      <alignment vertical="center" wrapText="1"/>
    </xf>
    <xf numFmtId="2" fontId="14" fillId="4" borderId="6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6" fillId="0" borderId="0" xfId="0" applyFont="1"/>
    <xf numFmtId="0" fontId="15" fillId="0" borderId="4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0" fontId="15" fillId="0" borderId="0" xfId="0" applyFont="1"/>
    <xf numFmtId="0" fontId="6" fillId="0" borderId="3" xfId="0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2" xfId="0" applyFont="1" applyFill="1" applyBorder="1" applyAlignment="1">
      <alignment horizontal="left" vertical="top" wrapText="1"/>
    </xf>
    <xf numFmtId="0" fontId="15" fillId="0" borderId="3" xfId="2" applyFont="1" applyFill="1" applyBorder="1"/>
    <xf numFmtId="0" fontId="5" fillId="0" borderId="10" xfId="1" applyFill="1" applyBorder="1" applyAlignment="1">
      <alignment horizontal="left" vertical="top" wrapText="1"/>
    </xf>
    <xf numFmtId="0" fontId="13" fillId="0" borderId="4" xfId="1" applyFont="1" applyFill="1" applyBorder="1" applyAlignment="1">
      <alignment wrapText="1"/>
    </xf>
    <xf numFmtId="49" fontId="5" fillId="0" borderId="4" xfId="1" applyNumberFormat="1" applyFill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left" vertical="top" wrapText="1"/>
    </xf>
    <xf numFmtId="0" fontId="15" fillId="0" borderId="4" xfId="0" applyNumberFormat="1" applyFont="1" applyBorder="1" applyAlignment="1">
      <alignment horizontal="left" vertical="top" wrapText="1"/>
    </xf>
    <xf numFmtId="2" fontId="15" fillId="0" borderId="4" xfId="0" applyNumberFormat="1" applyFont="1" applyBorder="1" applyAlignment="1">
      <alignment horizontal="left" vertical="top" wrapText="1"/>
    </xf>
    <xf numFmtId="0" fontId="15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5" fillId="0" borderId="1" xfId="2" applyFont="1" applyFill="1" applyBorder="1"/>
    <xf numFmtId="0" fontId="15" fillId="0" borderId="10" xfId="0" applyFont="1" applyFill="1" applyBorder="1" applyAlignment="1">
      <alignment horizontal="right" vertical="top" wrapText="1"/>
    </xf>
    <xf numFmtId="0" fontId="7" fillId="0" borderId="0" xfId="0" applyFont="1"/>
    <xf numFmtId="2" fontId="7" fillId="0" borderId="0" xfId="0" applyNumberFormat="1" applyFont="1"/>
    <xf numFmtId="0" fontId="6" fillId="4" borderId="13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49" fontId="5" fillId="0" borderId="6" xfId="1" applyNumberFormat="1" applyFill="1" applyBorder="1" applyAlignment="1">
      <alignment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wrapText="1"/>
    </xf>
    <xf numFmtId="0" fontId="2" fillId="0" borderId="3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2" fillId="0" borderId="3" xfId="2" applyFont="1" applyFill="1" applyBorder="1"/>
    <xf numFmtId="0" fontId="6" fillId="0" borderId="10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0" fillId="4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0" fillId="0" borderId="0" xfId="0" applyFont="1"/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3" fillId="0" borderId="4" xfId="0" applyFont="1" applyBorder="1" applyAlignment="1">
      <alignment horizontal="right"/>
    </xf>
    <xf numFmtId="2" fontId="19" fillId="0" borderId="4" xfId="0" applyNumberFormat="1" applyFont="1" applyBorder="1" applyAlignment="1">
      <alignment horizontal="center"/>
    </xf>
    <xf numFmtId="0" fontId="24" fillId="0" borderId="0" xfId="0" applyFont="1"/>
    <xf numFmtId="0" fontId="3" fillId="0" borderId="0" xfId="0" applyFont="1" applyBorder="1" applyAlignment="1">
      <alignment horizontal="right"/>
    </xf>
    <xf numFmtId="2" fontId="19" fillId="0" borderId="0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2" applyFont="1" applyFill="1" applyBorder="1" applyAlignment="1">
      <alignment vertical="center"/>
    </xf>
    <xf numFmtId="0" fontId="26" fillId="0" borderId="0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29" fillId="0" borderId="16" xfId="0" applyFont="1" applyBorder="1"/>
    <xf numFmtId="0" fontId="28" fillId="0" borderId="7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dfellow.com/catalogue/GFCat4I.php?ewd_token=oNB8x1ilrOxJNoD5YTjYedylHMBbCG&amp;n=ZcjE3uBnW4UZWA0c9b81TWOEpBwmgm&amp;ewd_urlNo=GFCat4B11&amp;Catite=AU000110&amp;CatSearNum=15" TargetMode="External"/><Relationship Id="rId13" Type="http://schemas.openxmlformats.org/officeDocument/2006/relationships/hyperlink" Target="https://www.sigmaaldrich.com/LV/en/product/aldrich/900563" TargetMode="External"/><Relationship Id="rId18" Type="http://schemas.openxmlformats.org/officeDocument/2006/relationships/hyperlink" Target="https://www.sigmaaldrich.com/LV/en/product/sigald/190764?context=product" TargetMode="External"/><Relationship Id="rId26" Type="http://schemas.openxmlformats.org/officeDocument/2006/relationships/hyperlink" Target="https://www.sigmaaldrich.com/LV/en/product/sigald/102466?context=product" TargetMode="External"/><Relationship Id="rId3" Type="http://schemas.openxmlformats.org/officeDocument/2006/relationships/hyperlink" Target="http://www.goodfellow.com/catalogue/GFCat4I.php?ewd_token=VuIS9Pim7lPSaqkqYkE0G9hQ9V2Vhf&amp;n=VVpvJlSFbDtKwBnYZPhS6zB8Y0KBnq&amp;ewd_urlNo=GFCat4B11&amp;Catite=CR000030&amp;CatSearNum=7" TargetMode="External"/><Relationship Id="rId21" Type="http://schemas.openxmlformats.org/officeDocument/2006/relationships/hyperlink" Target="https://www.sigmaaldrich.com/LV/en/product/sigald/243426?context=product" TargetMode="External"/><Relationship Id="rId7" Type="http://schemas.openxmlformats.org/officeDocument/2006/relationships/hyperlink" Target="http://www.goodfellow.com/catalogue/GFCat4I.php?ewd_token=ovoBDGL3O8puC6ijQQRUaPA6nsJH63&amp;n=LAwAZOrV7p7FclyRHuWgOmlfQeA2pX&amp;ewd_urlNo=GFCat411&amp;Catite=ZN000110&amp;CatSearNum=32" TargetMode="External"/><Relationship Id="rId12" Type="http://schemas.openxmlformats.org/officeDocument/2006/relationships/hyperlink" Target="https://www.goodfellow.com/catalogue/GFCat4I.php?ewd_token=hB2DJMG6zAmcZbeghQss967n7vs2ae&amp;n=sM9r0xuTrXaB849xxbAoWJGsS4c3os&amp;ewd_urlNo=GFCat4B11&amp;Catite=ZR000200&amp;CatSearNum=9" TargetMode="External"/><Relationship Id="rId17" Type="http://schemas.openxmlformats.org/officeDocument/2006/relationships/hyperlink" Target="https://www.sigmaaldrich.com/catalog/search?term=1%2C2%2C4-Trichlorobenzene&amp;interface=All&amp;N=0&amp;mode=match%20partialmax&amp;lang=en&amp;region=LV&amp;focus=product" TargetMode="External"/><Relationship Id="rId25" Type="http://schemas.openxmlformats.org/officeDocument/2006/relationships/hyperlink" Target="https://www.sigmaaldrich.com/LV/en/product/sigma/h6269?context=product" TargetMode="External"/><Relationship Id="rId2" Type="http://schemas.openxmlformats.org/officeDocument/2006/relationships/hyperlink" Target="http://www.goodfellow.com/catalogue/GFCat4I.php?ewd_token=wa8hTQ5lzIPGo0q37lvTV0Mg6h2ZcH&amp;n=GTMKTQFy16bVavYwuH1cOdq6icuCv7&amp;ewd_urlNo=GFCat4B11&amp;Catite=TI000121&amp;CatSearNum=4" TargetMode="External"/><Relationship Id="rId16" Type="http://schemas.openxmlformats.org/officeDocument/2006/relationships/hyperlink" Target="https://www.sigmaaldrich.com/LV/en/product/sial/271004" TargetMode="External"/><Relationship Id="rId20" Type="http://schemas.openxmlformats.org/officeDocument/2006/relationships/hyperlink" Target="https://www.sigmaaldrich.com/LV/en/search/bismuth-nitrate?focus=products&amp;page=1&amp;perPage=30&amp;sort=relevance&amp;term=bismuth%20nitrate&amp;type=product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goodfellow.com/catalogue/GFCat4I.php?ewd_token=jHjK5dSq5CXNlM96lVlFtrsfPF1DTT&amp;n=GU0sG2mpjD9p0Xgmq828elV5TY73aC&amp;ewd_urlNo=GFCat4B11&amp;Catite=MN000090&amp;CatSearNum=4" TargetMode="External"/><Relationship Id="rId6" Type="http://schemas.openxmlformats.org/officeDocument/2006/relationships/hyperlink" Target="http://www.goodfellow.com/catalogue/GFCat4I.php?ewd_token=z4tV8BeIOGuYOQbETeThRum4uAi1eF&amp;n=k8cB7jz751lw89dDWePjs5LcM2v9cd&amp;ewd_urlNo=GFCat411&amp;Catite=NI000222&amp;CatSearNum=28" TargetMode="External"/><Relationship Id="rId11" Type="http://schemas.openxmlformats.org/officeDocument/2006/relationships/hyperlink" Target="https://www.goodfellow.com/catalogue/GFCat4I.php?ewd_token=zxGYxo1ePxIcAqMeTJS8E47ATpv3IF&amp;n=jLxrshNtrUJKdmeLK7gwpiD50n2jBx&amp;ewd_urlNo=GFCat4B11&amp;Catite=NB000190&amp;CatSearNum=5" TargetMode="External"/><Relationship Id="rId24" Type="http://schemas.openxmlformats.org/officeDocument/2006/relationships/hyperlink" Target="https://www.sigmaaldrich.com/LV/en/product/aldrich/341584?context=product" TargetMode="External"/><Relationship Id="rId5" Type="http://schemas.openxmlformats.org/officeDocument/2006/relationships/hyperlink" Target="http://www.goodfellow.com/catalogue/GFCat4I.php?ewd_token=aySSewWPkuZrKHxwiPfc0ma7exzwgF&amp;n=yI3gcWf4fUEjSuVqWWK5NHqUHVqCXm&amp;ewd_urlNo=GFCat4B11&amp;Catite=CO000090&amp;CatSearNum=22" TargetMode="External"/><Relationship Id="rId15" Type="http://schemas.openxmlformats.org/officeDocument/2006/relationships/hyperlink" Target="https://www.sigmaaldrich.com/LV/en/product/sigald/366927?context=product" TargetMode="External"/><Relationship Id="rId23" Type="http://schemas.openxmlformats.org/officeDocument/2006/relationships/hyperlink" Target="https://www.sigmaaldrich.com/LV/en/product/aldrich/517933?context=product" TargetMode="External"/><Relationship Id="rId28" Type="http://schemas.openxmlformats.org/officeDocument/2006/relationships/hyperlink" Target="https://www.sigmaaldrich.com/LV/en/product/aldrich/341584?context=product" TargetMode="External"/><Relationship Id="rId10" Type="http://schemas.openxmlformats.org/officeDocument/2006/relationships/hyperlink" Target="https://www.goodfellow.com/catalogue/GFCat4I.php?ewd_token=IO4zcCFEgy17ekVFfa5sF7KJVDNAtv&amp;n=aob6csSFYqXdEJzeco6b9BxqWBa93g&amp;ewd_urlNo=GFCat411&amp;Catite=MO000211&amp;CatSearNum=2" TargetMode="External"/><Relationship Id="rId19" Type="http://schemas.openxmlformats.org/officeDocument/2006/relationships/hyperlink" Target="https://www.sigmaaldrich.com/LV/en/product/sigald/179124?context=product" TargetMode="External"/><Relationship Id="rId4" Type="http://schemas.openxmlformats.org/officeDocument/2006/relationships/hyperlink" Target="http://www.goodfellow.com/catalogue/GFCat4I.php?ewd_token=XhwMGIyGnBVUh9WCL9a8A2UbAG7Erl&amp;n=oaWqCdErScip0Daokdbk1wAPHtPuhp&amp;ewd_urlNo=GFCat4B11&amp;Catite=FE000090&amp;CatSearNum=34" TargetMode="External"/><Relationship Id="rId9" Type="http://schemas.openxmlformats.org/officeDocument/2006/relationships/hyperlink" Target="http://www.goodfellow.com/catalogue/GFCat4I.php?ewd_token=dSEXenbNkuAj1XsUJeVoe54GW8cIWW&amp;n=yCwjMxnIR4AEiBDFQ87ezmHBidquPo&amp;ewd_urlNo=GFCat4B11&amp;Catite=AG000190&amp;CatSearNum=17" TargetMode="External"/><Relationship Id="rId14" Type="http://schemas.openxmlformats.org/officeDocument/2006/relationships/hyperlink" Target="https://www.sigmaaldrich.com/LV/en/product/aldrich/684430" TargetMode="External"/><Relationship Id="rId22" Type="http://schemas.openxmlformats.org/officeDocument/2006/relationships/hyperlink" Target="https://www.sigmaaldrich.com/LV/en/product/sigald/m0631?context=product" TargetMode="External"/><Relationship Id="rId27" Type="http://schemas.openxmlformats.org/officeDocument/2006/relationships/hyperlink" Target="http://www.goodfellow.com/catalogue/GFCat4I.php?ewd_token=xXww0aXoPnHUS6XwY9s1iwF6vigTvw&amp;n=07eKb8IwwjQQjJO4lTi0qhdXK7t2ai&amp;ewd_urlNo=GFCat411&amp;Catite=V%20000100&amp;CatSearNum=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rlroth.com/com/en/laboratory-tweezers-standard/tweezers-curved-blunt/p/px28.1" TargetMode="External"/><Relationship Id="rId3" Type="http://schemas.openxmlformats.org/officeDocument/2006/relationships/hyperlink" Target="https://www.tqcsheen.com/en/product/cube-applicators/" TargetMode="External"/><Relationship Id="rId7" Type="http://schemas.openxmlformats.org/officeDocument/2006/relationships/hyperlink" Target="https://www.carlroth.com/com/en/laboratory-tweezers-standard/tweezers-ptfe-coated-straight-blunt/p/c830.1" TargetMode="External"/><Relationship Id="rId2" Type="http://schemas.openxmlformats.org/officeDocument/2006/relationships/hyperlink" Target="https://www.tqcsheen.com/en/product/baker-applicators-en/" TargetMode="External"/><Relationship Id="rId1" Type="http://schemas.openxmlformats.org/officeDocument/2006/relationships/hyperlink" Target="https://www.tqcsheen.com/en/product/baker-applicators-en/" TargetMode="External"/><Relationship Id="rId6" Type="http://schemas.openxmlformats.org/officeDocument/2006/relationships/hyperlink" Target="https://www.carlroth.com/com/en/laboratory-tweezers-standard/tweezers-ptfe-coated-straight-blunt/p/c830.1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carlroth.com/at/en/glass-bottles/wide-mouth-bottle/p/etl6.1" TargetMode="External"/><Relationship Id="rId10" Type="http://schemas.openxmlformats.org/officeDocument/2006/relationships/hyperlink" Target="https://www.sigmaaldrich.com/LV/en/product/sigma/hs10060?context=product" TargetMode="External"/><Relationship Id="rId4" Type="http://schemas.openxmlformats.org/officeDocument/2006/relationships/hyperlink" Target="https://www.tqcsheen.com/en/product/cube-applicators/" TargetMode="External"/><Relationship Id="rId9" Type="http://schemas.openxmlformats.org/officeDocument/2006/relationships/hyperlink" Target="https://www.carlroth.com/com/en/laboratory-tweezers-standard/tweezers-curved-pointed/p/2855.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selection activeCell="C47" sqref="C47"/>
    </sheetView>
  </sheetViews>
  <sheetFormatPr defaultRowHeight="14.5" x14ac:dyDescent="0.35"/>
  <cols>
    <col min="2" max="2" width="28.453125" customWidth="1"/>
    <col min="3" max="4" width="36.54296875" customWidth="1"/>
    <col min="5" max="5" width="15.453125" customWidth="1"/>
    <col min="6" max="6" width="12.1796875" customWidth="1"/>
    <col min="8" max="8" width="36.36328125" customWidth="1"/>
  </cols>
  <sheetData>
    <row r="1" spans="1:8" ht="15" thickBot="1" x14ac:dyDescent="0.4">
      <c r="A1" s="107" t="s">
        <v>150</v>
      </c>
      <c r="B1" s="96"/>
    </row>
    <row r="2" spans="1:8" ht="15" thickTop="1" x14ac:dyDescent="0.35">
      <c r="A2" s="113" t="s">
        <v>158</v>
      </c>
      <c r="B2" s="113"/>
      <c r="C2" s="113"/>
      <c r="D2" s="113"/>
      <c r="E2" s="113"/>
      <c r="F2" s="113"/>
      <c r="G2" s="113"/>
      <c r="H2" s="113"/>
    </row>
    <row r="3" spans="1:8" x14ac:dyDescent="0.35">
      <c r="A3" s="112" t="s">
        <v>153</v>
      </c>
      <c r="B3" s="112"/>
      <c r="C3" s="112"/>
      <c r="D3" s="112"/>
      <c r="E3" s="112"/>
      <c r="F3" s="112"/>
      <c r="G3" s="112"/>
      <c r="H3" s="112"/>
    </row>
    <row r="4" spans="1:8" s="97" customFormat="1" x14ac:dyDescent="0.35">
      <c r="A4" s="111" t="s">
        <v>152</v>
      </c>
      <c r="B4" s="111"/>
      <c r="C4" s="111"/>
      <c r="D4" s="111"/>
      <c r="E4" s="111"/>
      <c r="F4" s="111"/>
      <c r="G4" s="111"/>
      <c r="H4" s="111"/>
    </row>
    <row r="5" spans="1:8" x14ac:dyDescent="0.35">
      <c r="A5" s="108" t="s">
        <v>151</v>
      </c>
      <c r="B5" s="109"/>
      <c r="C5" s="109"/>
      <c r="D5" s="109"/>
      <c r="E5" s="109"/>
      <c r="F5" s="109"/>
      <c r="G5" s="109"/>
      <c r="H5" s="110"/>
    </row>
    <row r="6" spans="1:8" s="100" customFormat="1" ht="60" x14ac:dyDescent="0.35">
      <c r="A6" s="98" t="s">
        <v>0</v>
      </c>
      <c r="B6" s="98" t="s">
        <v>1</v>
      </c>
      <c r="C6" s="98" t="s">
        <v>2</v>
      </c>
      <c r="D6" s="98" t="s">
        <v>121</v>
      </c>
      <c r="E6" s="98" t="s">
        <v>3</v>
      </c>
      <c r="F6" s="98" t="s">
        <v>4</v>
      </c>
      <c r="G6" s="98" t="s">
        <v>5</v>
      </c>
      <c r="H6" s="99" t="s">
        <v>30</v>
      </c>
    </row>
    <row r="7" spans="1:8" s="10" customFormat="1" ht="87" x14ac:dyDescent="0.35">
      <c r="A7" s="11">
        <v>1</v>
      </c>
      <c r="B7" s="76" t="s">
        <v>43</v>
      </c>
      <c r="C7" s="69" t="s">
        <v>92</v>
      </c>
      <c r="D7" s="69"/>
      <c r="E7" s="18">
        <v>1</v>
      </c>
      <c r="F7" s="19"/>
      <c r="G7" s="20">
        <f t="shared" ref="G7:G36" si="0">E7*F7</f>
        <v>0</v>
      </c>
      <c r="H7" s="12" t="s">
        <v>49</v>
      </c>
    </row>
    <row r="8" spans="1:8" s="10" customFormat="1" ht="58" x14ac:dyDescent="0.35">
      <c r="A8" s="13">
        <v>2</v>
      </c>
      <c r="B8" s="77" t="s">
        <v>44</v>
      </c>
      <c r="C8" s="69" t="s">
        <v>91</v>
      </c>
      <c r="D8" s="69"/>
      <c r="E8" s="18">
        <v>1</v>
      </c>
      <c r="F8" s="21"/>
      <c r="G8" s="22">
        <f t="shared" si="0"/>
        <v>0</v>
      </c>
      <c r="H8" s="12" t="s">
        <v>48</v>
      </c>
    </row>
    <row r="9" spans="1:8" s="10" customFormat="1" ht="174" x14ac:dyDescent="0.35">
      <c r="A9" s="11">
        <v>3</v>
      </c>
      <c r="B9" s="14" t="s">
        <v>46</v>
      </c>
      <c r="C9" s="70" t="s">
        <v>45</v>
      </c>
      <c r="D9" s="70"/>
      <c r="E9" s="23">
        <v>2</v>
      </c>
      <c r="F9" s="23"/>
      <c r="G9" s="22">
        <f t="shared" si="0"/>
        <v>0</v>
      </c>
      <c r="H9" s="12" t="s">
        <v>47</v>
      </c>
    </row>
    <row r="10" spans="1:8" s="32" customFormat="1" ht="29" x14ac:dyDescent="0.35">
      <c r="A10" s="30">
        <v>4</v>
      </c>
      <c r="B10" s="71" t="s">
        <v>51</v>
      </c>
      <c r="C10" s="72" t="s">
        <v>90</v>
      </c>
      <c r="D10" s="72"/>
      <c r="E10" s="47">
        <v>3</v>
      </c>
      <c r="F10" s="47"/>
      <c r="G10" s="22">
        <f t="shared" si="0"/>
        <v>0</v>
      </c>
      <c r="H10" s="31" t="s">
        <v>52</v>
      </c>
    </row>
    <row r="11" spans="1:8" s="32" customFormat="1" ht="43.5" x14ac:dyDescent="0.35">
      <c r="A11" s="33">
        <v>5</v>
      </c>
      <c r="B11" s="71" t="s">
        <v>51</v>
      </c>
      <c r="C11" s="73" t="s">
        <v>89</v>
      </c>
      <c r="D11" s="73"/>
      <c r="E11" s="34">
        <v>4</v>
      </c>
      <c r="F11" s="34"/>
      <c r="G11" s="22">
        <f t="shared" si="0"/>
        <v>0</v>
      </c>
      <c r="H11" s="31" t="s">
        <v>52</v>
      </c>
    </row>
    <row r="12" spans="1:8" s="32" customFormat="1" ht="29" x14ac:dyDescent="0.35">
      <c r="A12" s="30">
        <v>6</v>
      </c>
      <c r="B12" s="74" t="s">
        <v>53</v>
      </c>
      <c r="C12" s="73" t="s">
        <v>88</v>
      </c>
      <c r="D12" s="73"/>
      <c r="E12" s="34">
        <v>3</v>
      </c>
      <c r="F12" s="34"/>
      <c r="G12" s="22">
        <f t="shared" si="0"/>
        <v>0</v>
      </c>
      <c r="H12" s="31" t="s">
        <v>54</v>
      </c>
    </row>
    <row r="13" spans="1:8" s="32" customFormat="1" ht="76" customHeight="1" x14ac:dyDescent="0.35">
      <c r="A13" s="30">
        <v>7</v>
      </c>
      <c r="B13" s="75" t="s">
        <v>11</v>
      </c>
      <c r="C13" s="75" t="s">
        <v>87</v>
      </c>
      <c r="D13" s="75"/>
      <c r="E13" s="48">
        <v>1</v>
      </c>
      <c r="F13" s="48"/>
      <c r="G13" s="22">
        <f t="shared" si="0"/>
        <v>0</v>
      </c>
      <c r="H13" s="35" t="s">
        <v>12</v>
      </c>
    </row>
    <row r="14" spans="1:8" ht="101.5" x14ac:dyDescent="0.35">
      <c r="A14" s="13">
        <v>8</v>
      </c>
      <c r="B14" s="27" t="s">
        <v>19</v>
      </c>
      <c r="C14" s="28" t="s">
        <v>93</v>
      </c>
      <c r="D14" s="28"/>
      <c r="E14" s="24">
        <v>1</v>
      </c>
      <c r="F14" s="24"/>
      <c r="G14" s="22">
        <f t="shared" si="0"/>
        <v>0</v>
      </c>
      <c r="H14" s="4" t="s">
        <v>94</v>
      </c>
    </row>
    <row r="15" spans="1:8" ht="75.5" customHeight="1" x14ac:dyDescent="0.35">
      <c r="A15" s="68">
        <v>9</v>
      </c>
      <c r="B15" s="27" t="s">
        <v>85</v>
      </c>
      <c r="C15" s="28" t="s">
        <v>95</v>
      </c>
      <c r="D15" s="28"/>
      <c r="E15" s="24">
        <v>1</v>
      </c>
      <c r="F15" s="24"/>
      <c r="G15" s="22">
        <f t="shared" si="0"/>
        <v>0</v>
      </c>
      <c r="H15" s="4" t="s">
        <v>86</v>
      </c>
    </row>
    <row r="16" spans="1:8" ht="85" customHeight="1" x14ac:dyDescent="0.35">
      <c r="A16" s="11">
        <v>10</v>
      </c>
      <c r="B16" s="27" t="s">
        <v>22</v>
      </c>
      <c r="C16" s="28" t="s">
        <v>96</v>
      </c>
      <c r="D16" s="28"/>
      <c r="E16" s="24">
        <v>1</v>
      </c>
      <c r="F16" s="24"/>
      <c r="G16" s="22">
        <f t="shared" si="0"/>
        <v>0</v>
      </c>
      <c r="H16" s="4" t="s">
        <v>97</v>
      </c>
    </row>
    <row r="17" spans="1:8" ht="87" x14ac:dyDescent="0.35">
      <c r="A17" s="11">
        <v>11</v>
      </c>
      <c r="B17" s="27" t="s">
        <v>18</v>
      </c>
      <c r="C17" s="28" t="s">
        <v>98</v>
      </c>
      <c r="D17" s="28"/>
      <c r="E17" s="24">
        <v>1</v>
      </c>
      <c r="F17" s="24"/>
      <c r="G17" s="22">
        <f t="shared" si="0"/>
        <v>0</v>
      </c>
      <c r="H17" s="4" t="s">
        <v>33</v>
      </c>
    </row>
    <row r="18" spans="1:8" ht="87" x14ac:dyDescent="0.35">
      <c r="A18" s="13">
        <v>12</v>
      </c>
      <c r="B18" s="27" t="s">
        <v>27</v>
      </c>
      <c r="C18" s="28" t="s">
        <v>99</v>
      </c>
      <c r="D18" s="28"/>
      <c r="E18" s="24">
        <v>1</v>
      </c>
      <c r="F18" s="24"/>
      <c r="G18" s="22">
        <f t="shared" si="0"/>
        <v>0</v>
      </c>
      <c r="H18" s="4" t="s">
        <v>34</v>
      </c>
    </row>
    <row r="19" spans="1:8" ht="74.5" customHeight="1" x14ac:dyDescent="0.35">
      <c r="A19" s="11">
        <v>13</v>
      </c>
      <c r="B19" s="27" t="s">
        <v>23</v>
      </c>
      <c r="C19" s="28" t="s">
        <v>100</v>
      </c>
      <c r="D19" s="28"/>
      <c r="E19" s="24">
        <v>1</v>
      </c>
      <c r="F19" s="24"/>
      <c r="G19" s="22">
        <f t="shared" si="0"/>
        <v>0</v>
      </c>
      <c r="H19" s="4" t="s">
        <v>35</v>
      </c>
    </row>
    <row r="20" spans="1:8" ht="77.5" customHeight="1" x14ac:dyDescent="0.35">
      <c r="A20" s="11">
        <v>14</v>
      </c>
      <c r="B20" s="27" t="s">
        <v>24</v>
      </c>
      <c r="C20" s="28" t="s">
        <v>101</v>
      </c>
      <c r="D20" s="28"/>
      <c r="E20" s="24">
        <v>1</v>
      </c>
      <c r="F20" s="24"/>
      <c r="G20" s="22">
        <f t="shared" si="0"/>
        <v>0</v>
      </c>
      <c r="H20" s="4" t="s">
        <v>36</v>
      </c>
    </row>
    <row r="21" spans="1:8" ht="75.5" customHeight="1" x14ac:dyDescent="0.35">
      <c r="A21" s="13">
        <v>15</v>
      </c>
      <c r="B21" s="27" t="s">
        <v>25</v>
      </c>
      <c r="C21" s="28" t="s">
        <v>102</v>
      </c>
      <c r="D21" s="28"/>
      <c r="E21" s="24">
        <v>1</v>
      </c>
      <c r="F21" s="24"/>
      <c r="G21" s="22">
        <f t="shared" si="0"/>
        <v>0</v>
      </c>
      <c r="H21" s="4" t="s">
        <v>37</v>
      </c>
    </row>
    <row r="22" spans="1:8" ht="101.5" x14ac:dyDescent="0.35">
      <c r="A22" s="11">
        <v>16</v>
      </c>
      <c r="B22" s="27" t="s">
        <v>20</v>
      </c>
      <c r="C22" s="28" t="s">
        <v>103</v>
      </c>
      <c r="D22" s="28"/>
      <c r="E22" s="24">
        <v>1</v>
      </c>
      <c r="F22" s="24"/>
      <c r="G22" s="22">
        <f t="shared" si="0"/>
        <v>0</v>
      </c>
      <c r="H22" s="4" t="s">
        <v>38</v>
      </c>
    </row>
    <row r="23" spans="1:8" ht="77.5" customHeight="1" x14ac:dyDescent="0.35">
      <c r="A23" s="11">
        <v>17</v>
      </c>
      <c r="B23" s="27" t="s">
        <v>21</v>
      </c>
      <c r="C23" s="28" t="s">
        <v>104</v>
      </c>
      <c r="D23" s="28"/>
      <c r="E23" s="24">
        <v>1</v>
      </c>
      <c r="F23" s="24"/>
      <c r="G23" s="22">
        <f t="shared" si="0"/>
        <v>0</v>
      </c>
      <c r="H23" s="4" t="s">
        <v>39</v>
      </c>
    </row>
    <row r="24" spans="1:8" ht="78" customHeight="1" x14ac:dyDescent="0.35">
      <c r="A24" s="13">
        <v>18</v>
      </c>
      <c r="B24" s="27" t="s">
        <v>26</v>
      </c>
      <c r="C24" s="28" t="s">
        <v>105</v>
      </c>
      <c r="D24" s="28"/>
      <c r="E24" s="24">
        <v>1</v>
      </c>
      <c r="F24" s="24"/>
      <c r="G24" s="22">
        <f t="shared" si="0"/>
        <v>0</v>
      </c>
      <c r="H24" s="4" t="s">
        <v>40</v>
      </c>
    </row>
    <row r="25" spans="1:8" ht="101.5" x14ac:dyDescent="0.35">
      <c r="A25" s="11">
        <v>19</v>
      </c>
      <c r="B25" s="27" t="s">
        <v>28</v>
      </c>
      <c r="C25" s="28" t="s">
        <v>106</v>
      </c>
      <c r="D25" s="28"/>
      <c r="E25" s="24">
        <v>1</v>
      </c>
      <c r="F25" s="24"/>
      <c r="G25" s="22">
        <f t="shared" si="0"/>
        <v>0</v>
      </c>
      <c r="H25" s="4" t="s">
        <v>41</v>
      </c>
    </row>
    <row r="26" spans="1:8" ht="87" x14ac:dyDescent="0.35">
      <c r="A26" s="51">
        <v>20</v>
      </c>
      <c r="B26" s="52" t="s">
        <v>29</v>
      </c>
      <c r="C26" s="53" t="s">
        <v>107</v>
      </c>
      <c r="D26" s="53"/>
      <c r="E26" s="54">
        <v>1</v>
      </c>
      <c r="F26" s="54"/>
      <c r="G26" s="22">
        <f t="shared" si="0"/>
        <v>0</v>
      </c>
      <c r="H26" s="5" t="s">
        <v>42</v>
      </c>
    </row>
    <row r="27" spans="1:8" ht="43.5" x14ac:dyDescent="0.35">
      <c r="A27" s="14">
        <v>21</v>
      </c>
      <c r="B27" s="27" t="s">
        <v>66</v>
      </c>
      <c r="C27" s="28" t="s">
        <v>113</v>
      </c>
      <c r="D27" s="28"/>
      <c r="E27" s="24">
        <v>1</v>
      </c>
      <c r="F27" s="24"/>
      <c r="G27" s="22">
        <f t="shared" si="0"/>
        <v>0</v>
      </c>
      <c r="H27" s="4" t="s">
        <v>67</v>
      </c>
    </row>
    <row r="28" spans="1:8" ht="43.5" x14ac:dyDescent="0.35">
      <c r="A28" s="14">
        <v>22</v>
      </c>
      <c r="B28" s="27" t="s">
        <v>68</v>
      </c>
      <c r="C28" s="28" t="s">
        <v>114</v>
      </c>
      <c r="D28" s="28"/>
      <c r="E28" s="24">
        <v>1</v>
      </c>
      <c r="F28" s="24"/>
      <c r="G28" s="22">
        <f t="shared" si="0"/>
        <v>0</v>
      </c>
      <c r="H28" s="4" t="s">
        <v>69</v>
      </c>
    </row>
    <row r="29" spans="1:8" ht="79" customHeight="1" x14ac:dyDescent="0.35">
      <c r="A29" s="14">
        <v>23</v>
      </c>
      <c r="B29" s="28" t="s">
        <v>70</v>
      </c>
      <c r="C29" s="28" t="s">
        <v>115</v>
      </c>
      <c r="D29" s="28"/>
      <c r="E29" s="24">
        <v>1</v>
      </c>
      <c r="F29" s="24"/>
      <c r="G29" s="22">
        <f t="shared" si="0"/>
        <v>0</v>
      </c>
      <c r="H29" s="4" t="s">
        <v>71</v>
      </c>
    </row>
    <row r="30" spans="1:8" ht="43.5" x14ac:dyDescent="0.35">
      <c r="A30" s="14">
        <v>24</v>
      </c>
      <c r="B30" s="27" t="s">
        <v>72</v>
      </c>
      <c r="C30" s="28" t="s">
        <v>112</v>
      </c>
      <c r="D30" s="28"/>
      <c r="E30" s="24">
        <v>1</v>
      </c>
      <c r="F30" s="24"/>
      <c r="G30" s="22">
        <f t="shared" si="0"/>
        <v>0</v>
      </c>
      <c r="H30" s="4" t="s">
        <v>73</v>
      </c>
    </row>
    <row r="31" spans="1:8" ht="43.5" x14ac:dyDescent="0.35">
      <c r="A31" s="14">
        <v>25</v>
      </c>
      <c r="B31" s="28" t="s">
        <v>74</v>
      </c>
      <c r="C31" s="28" t="s">
        <v>111</v>
      </c>
      <c r="D31" s="28"/>
      <c r="E31" s="24">
        <v>1</v>
      </c>
      <c r="F31" s="24"/>
      <c r="G31" s="22">
        <f t="shared" si="0"/>
        <v>0</v>
      </c>
      <c r="H31" s="4" t="s">
        <v>75</v>
      </c>
    </row>
    <row r="32" spans="1:8" ht="43.5" x14ac:dyDescent="0.35">
      <c r="A32" s="14">
        <v>26</v>
      </c>
      <c r="B32" s="27" t="s">
        <v>76</v>
      </c>
      <c r="C32" s="28" t="s">
        <v>110</v>
      </c>
      <c r="D32" s="28"/>
      <c r="E32" s="24">
        <v>1</v>
      </c>
      <c r="F32" s="24"/>
      <c r="G32" s="22">
        <f t="shared" si="0"/>
        <v>0</v>
      </c>
      <c r="H32" s="4" t="s">
        <v>77</v>
      </c>
    </row>
    <row r="33" spans="1:8" ht="58" x14ac:dyDescent="0.35">
      <c r="A33" s="14">
        <v>27</v>
      </c>
      <c r="B33" s="78" t="s">
        <v>118</v>
      </c>
      <c r="C33" s="78" t="s">
        <v>117</v>
      </c>
      <c r="D33" s="78"/>
      <c r="E33" s="24">
        <v>1</v>
      </c>
      <c r="F33" s="24"/>
      <c r="G33" s="22">
        <f t="shared" si="0"/>
        <v>0</v>
      </c>
      <c r="H33" s="4" t="s">
        <v>78</v>
      </c>
    </row>
    <row r="34" spans="1:8" ht="58" x14ac:dyDescent="0.35">
      <c r="A34" s="14">
        <v>28</v>
      </c>
      <c r="B34" s="78" t="s">
        <v>120</v>
      </c>
      <c r="C34" s="78" t="s">
        <v>119</v>
      </c>
      <c r="D34" s="78"/>
      <c r="E34" s="24">
        <v>1</v>
      </c>
      <c r="F34" s="24"/>
      <c r="G34" s="22">
        <f t="shared" si="0"/>
        <v>0</v>
      </c>
      <c r="H34" s="4" t="s">
        <v>78</v>
      </c>
    </row>
    <row r="35" spans="1:8" ht="72.5" x14ac:dyDescent="0.35">
      <c r="A35" s="14">
        <v>29</v>
      </c>
      <c r="B35" s="28" t="s">
        <v>79</v>
      </c>
      <c r="C35" s="28" t="s">
        <v>109</v>
      </c>
      <c r="D35" s="28"/>
      <c r="E35" s="24">
        <v>1</v>
      </c>
      <c r="F35" s="24"/>
      <c r="G35" s="22">
        <f t="shared" si="0"/>
        <v>0</v>
      </c>
      <c r="H35" s="4" t="s">
        <v>80</v>
      </c>
    </row>
    <row r="36" spans="1:8" ht="58" x14ac:dyDescent="0.35">
      <c r="A36" s="14">
        <v>30</v>
      </c>
      <c r="B36" s="28" t="s">
        <v>81</v>
      </c>
      <c r="C36" s="28" t="s">
        <v>108</v>
      </c>
      <c r="D36" s="28"/>
      <c r="E36" s="24">
        <v>1</v>
      </c>
      <c r="F36" s="24"/>
      <c r="G36" s="22">
        <f t="shared" si="0"/>
        <v>0</v>
      </c>
      <c r="H36" s="4" t="s">
        <v>82</v>
      </c>
    </row>
    <row r="37" spans="1:8" x14ac:dyDescent="0.35">
      <c r="A37" s="14"/>
      <c r="B37" s="28"/>
      <c r="C37" s="28"/>
      <c r="D37" s="28"/>
      <c r="E37" s="24"/>
      <c r="F37" s="24"/>
      <c r="G37" s="25"/>
      <c r="H37" s="4"/>
    </row>
    <row r="38" spans="1:8" ht="15.5" x14ac:dyDescent="0.35">
      <c r="B38" s="29"/>
      <c r="C38" s="29"/>
      <c r="D38" s="29"/>
      <c r="E38" s="26"/>
      <c r="F38" s="49" t="s">
        <v>13</v>
      </c>
      <c r="G38" s="50">
        <f>SUM(G7:G37)</f>
        <v>0</v>
      </c>
    </row>
    <row r="39" spans="1:8" x14ac:dyDescent="0.35">
      <c r="B39" s="15"/>
    </row>
    <row r="40" spans="1:8" x14ac:dyDescent="0.35">
      <c r="B40" s="16"/>
    </row>
    <row r="41" spans="1:8" x14ac:dyDescent="0.35">
      <c r="B41" s="16"/>
    </row>
    <row r="42" spans="1:8" x14ac:dyDescent="0.35">
      <c r="B42" s="16"/>
    </row>
    <row r="43" spans="1:8" x14ac:dyDescent="0.35">
      <c r="B43" s="16"/>
    </row>
  </sheetData>
  <mergeCells count="4">
    <mergeCell ref="A5:H5"/>
    <mergeCell ref="A4:H4"/>
    <mergeCell ref="A3:H3"/>
    <mergeCell ref="A2:H2"/>
  </mergeCells>
  <hyperlinks>
    <hyperlink ref="H17" r:id="rId1"/>
    <hyperlink ref="H14" r:id="rId2"/>
    <hyperlink ref="H16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6" r:id="rId12"/>
    <hyperlink ref="H8" r:id="rId13"/>
    <hyperlink ref="H7" r:id="rId14"/>
    <hyperlink ref="H10" r:id="rId15"/>
    <hyperlink ref="H12" r:id="rId16"/>
    <hyperlink ref="H13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/>
    <hyperlink ref="H35" r:id="rId25"/>
    <hyperlink ref="H36" r:id="rId26"/>
    <hyperlink ref="H15" r:id="rId27"/>
    <hyperlink ref="H34" r:id="rId28"/>
  </hyperlinks>
  <pageMargins left="0.7" right="0.7" top="0.75" bottom="0.75" header="0.3" footer="0.3"/>
  <pageSetup paperSize="9" scale="71" fitToHeight="0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A4" sqref="A4:H4"/>
    </sheetView>
  </sheetViews>
  <sheetFormatPr defaultRowHeight="14.5" x14ac:dyDescent="0.35"/>
  <cols>
    <col min="1" max="1" width="7.7265625" customWidth="1"/>
    <col min="2" max="2" width="23.7265625" customWidth="1"/>
    <col min="3" max="3" width="34" customWidth="1"/>
    <col min="4" max="4" width="36.453125" customWidth="1"/>
    <col min="5" max="5" width="12.90625" customWidth="1"/>
    <col min="8" max="8" width="54.54296875" customWidth="1"/>
  </cols>
  <sheetData>
    <row r="1" spans="1:8" ht="15" thickBot="1" x14ac:dyDescent="0.4">
      <c r="A1" s="96" t="s">
        <v>150</v>
      </c>
      <c r="B1" s="96"/>
    </row>
    <row r="2" spans="1:8" ht="16" thickTop="1" x14ac:dyDescent="0.35">
      <c r="A2" s="117" t="s">
        <v>159</v>
      </c>
      <c r="B2" s="117"/>
      <c r="C2" s="117"/>
      <c r="D2" s="117"/>
      <c r="E2" s="117"/>
      <c r="F2" s="117"/>
      <c r="G2" s="117"/>
      <c r="H2" s="117"/>
    </row>
    <row r="3" spans="1:8" ht="15.5" x14ac:dyDescent="0.35">
      <c r="A3" s="117" t="s">
        <v>153</v>
      </c>
      <c r="B3" s="117"/>
      <c r="C3" s="117"/>
      <c r="D3" s="117"/>
      <c r="E3" s="117"/>
      <c r="F3" s="117"/>
      <c r="G3" s="117"/>
      <c r="H3" s="117"/>
    </row>
    <row r="4" spans="1:8" ht="15.5" x14ac:dyDescent="0.35">
      <c r="A4" s="118" t="s">
        <v>155</v>
      </c>
      <c r="B4" s="118"/>
      <c r="C4" s="118"/>
      <c r="D4" s="118"/>
      <c r="E4" s="118"/>
      <c r="F4" s="118"/>
      <c r="G4" s="118"/>
      <c r="H4" s="118"/>
    </row>
    <row r="5" spans="1:8" ht="15" x14ac:dyDescent="0.35">
      <c r="A5" s="114" t="s">
        <v>154</v>
      </c>
      <c r="B5" s="115"/>
      <c r="C5" s="115"/>
      <c r="D5" s="115"/>
      <c r="E5" s="115"/>
      <c r="F5" s="115"/>
      <c r="G5" s="115"/>
      <c r="H5" s="116"/>
    </row>
    <row r="6" spans="1:8" ht="90" x14ac:dyDescent="0.35">
      <c r="A6" s="7" t="s">
        <v>0</v>
      </c>
      <c r="B6" s="7" t="s">
        <v>1</v>
      </c>
      <c r="C6" s="7" t="s">
        <v>2</v>
      </c>
      <c r="D6" s="7" t="s">
        <v>121</v>
      </c>
      <c r="E6" s="7" t="s">
        <v>3</v>
      </c>
      <c r="F6" s="7" t="s">
        <v>4</v>
      </c>
      <c r="G6" s="7" t="s">
        <v>5</v>
      </c>
      <c r="H6" s="2" t="s">
        <v>30</v>
      </c>
    </row>
    <row r="7" spans="1:8" ht="87" x14ac:dyDescent="0.35">
      <c r="A7" s="6">
        <v>1</v>
      </c>
      <c r="B7" s="38" t="s">
        <v>14</v>
      </c>
      <c r="C7" s="38" t="s">
        <v>7</v>
      </c>
      <c r="D7" s="38"/>
      <c r="E7" s="38">
        <v>1</v>
      </c>
      <c r="F7" s="39"/>
      <c r="G7" s="39">
        <f t="shared" ref="G7:G16" si="0">E7*F7</f>
        <v>0</v>
      </c>
      <c r="H7" s="3" t="s">
        <v>10</v>
      </c>
    </row>
    <row r="8" spans="1:8" ht="87" x14ac:dyDescent="0.35">
      <c r="A8" s="6">
        <v>2</v>
      </c>
      <c r="B8" s="38" t="s">
        <v>15</v>
      </c>
      <c r="C8" s="38" t="s">
        <v>9</v>
      </c>
      <c r="D8" s="38"/>
      <c r="E8" s="38">
        <v>1</v>
      </c>
      <c r="F8" s="39"/>
      <c r="G8" s="39">
        <f t="shared" si="0"/>
        <v>0</v>
      </c>
      <c r="H8" s="3" t="s">
        <v>10</v>
      </c>
    </row>
    <row r="9" spans="1:8" ht="101.5" x14ac:dyDescent="0.35">
      <c r="A9" s="8">
        <v>3</v>
      </c>
      <c r="B9" s="28" t="s">
        <v>16</v>
      </c>
      <c r="C9" s="28" t="s">
        <v>6</v>
      </c>
      <c r="D9" s="28"/>
      <c r="E9" s="40">
        <v>1</v>
      </c>
      <c r="F9" s="41"/>
      <c r="G9" s="41">
        <f t="shared" si="0"/>
        <v>0</v>
      </c>
      <c r="H9" s="4" t="s">
        <v>32</v>
      </c>
    </row>
    <row r="10" spans="1:8" ht="101.5" x14ac:dyDescent="0.35">
      <c r="A10" s="8">
        <v>4</v>
      </c>
      <c r="B10" s="28" t="s">
        <v>17</v>
      </c>
      <c r="C10" s="28" t="s">
        <v>8</v>
      </c>
      <c r="D10" s="28"/>
      <c r="E10" s="40">
        <v>1</v>
      </c>
      <c r="F10" s="41"/>
      <c r="G10" s="41">
        <f t="shared" si="0"/>
        <v>0</v>
      </c>
      <c r="H10" s="4" t="s">
        <v>31</v>
      </c>
    </row>
    <row r="11" spans="1:8" s="1" customFormat="1" ht="58" x14ac:dyDescent="0.35">
      <c r="A11" s="30">
        <v>5</v>
      </c>
      <c r="B11" s="43" t="s">
        <v>55</v>
      </c>
      <c r="C11" s="43" t="s">
        <v>65</v>
      </c>
      <c r="D11" s="43"/>
      <c r="E11" s="44">
        <v>1</v>
      </c>
      <c r="F11" s="45"/>
      <c r="G11" s="46">
        <f t="shared" si="0"/>
        <v>0</v>
      </c>
      <c r="H11" s="36" t="s">
        <v>56</v>
      </c>
    </row>
    <row r="12" spans="1:8" s="1" customFormat="1" ht="58" x14ac:dyDescent="0.35">
      <c r="A12" s="8">
        <v>6</v>
      </c>
      <c r="B12" s="43" t="s">
        <v>57</v>
      </c>
      <c r="C12" s="42" t="s">
        <v>61</v>
      </c>
      <c r="D12" s="42"/>
      <c r="E12" s="44">
        <v>2</v>
      </c>
      <c r="F12" s="45"/>
      <c r="G12" s="46">
        <f t="shared" si="0"/>
        <v>0</v>
      </c>
      <c r="H12" s="37" t="s">
        <v>58</v>
      </c>
    </row>
    <row r="13" spans="1:8" s="1" customFormat="1" ht="58" x14ac:dyDescent="0.35">
      <c r="A13" s="8">
        <v>7</v>
      </c>
      <c r="B13" s="43" t="s">
        <v>57</v>
      </c>
      <c r="C13" s="42" t="s">
        <v>62</v>
      </c>
      <c r="D13" s="42"/>
      <c r="E13" s="44">
        <v>2</v>
      </c>
      <c r="F13" s="45"/>
      <c r="G13" s="46">
        <f t="shared" si="0"/>
        <v>0</v>
      </c>
      <c r="H13" s="37" t="s">
        <v>58</v>
      </c>
    </row>
    <row r="14" spans="1:8" s="1" customFormat="1" ht="59.5" customHeight="1" x14ac:dyDescent="0.35">
      <c r="A14" s="57">
        <v>8</v>
      </c>
      <c r="B14" s="43" t="s">
        <v>57</v>
      </c>
      <c r="C14" s="42" t="s">
        <v>63</v>
      </c>
      <c r="D14" s="42"/>
      <c r="E14" s="44">
        <v>10</v>
      </c>
      <c r="F14" s="45"/>
      <c r="G14" s="46">
        <f t="shared" si="0"/>
        <v>0</v>
      </c>
      <c r="H14" s="37" t="s">
        <v>59</v>
      </c>
    </row>
    <row r="15" spans="1:8" s="1" customFormat="1" ht="58" x14ac:dyDescent="0.35">
      <c r="A15" s="9">
        <v>9</v>
      </c>
      <c r="B15" s="58" t="s">
        <v>57</v>
      </c>
      <c r="C15" s="59" t="s">
        <v>64</v>
      </c>
      <c r="D15" s="59"/>
      <c r="E15" s="60">
        <v>10</v>
      </c>
      <c r="F15" s="61"/>
      <c r="G15" s="62">
        <f t="shared" si="0"/>
        <v>0</v>
      </c>
      <c r="H15" s="63" t="s">
        <v>60</v>
      </c>
    </row>
    <row r="16" spans="1:8" s="1" customFormat="1" ht="87" x14ac:dyDescent="0.35">
      <c r="A16" s="8">
        <v>10</v>
      </c>
      <c r="B16" s="64" t="s">
        <v>83</v>
      </c>
      <c r="C16" s="65" t="s">
        <v>116</v>
      </c>
      <c r="D16" s="65"/>
      <c r="E16" s="66">
        <v>1</v>
      </c>
      <c r="F16" s="67"/>
      <c r="G16" s="67">
        <f t="shared" si="0"/>
        <v>0</v>
      </c>
      <c r="H16" s="37" t="s">
        <v>84</v>
      </c>
    </row>
    <row r="17" spans="1:7" x14ac:dyDescent="0.35">
      <c r="A17" s="56"/>
      <c r="B17" s="29"/>
      <c r="C17" s="29"/>
      <c r="D17" s="29"/>
      <c r="E17" s="29"/>
      <c r="F17" s="49" t="s">
        <v>50</v>
      </c>
      <c r="G17" s="50">
        <f>SUM(G7:G16)</f>
        <v>0</v>
      </c>
    </row>
    <row r="18" spans="1:7" x14ac:dyDescent="0.35">
      <c r="A18" s="55" t="s">
        <v>160</v>
      </c>
      <c r="B18" s="17"/>
      <c r="C18" s="17"/>
      <c r="D18" s="17"/>
    </row>
    <row r="19" spans="1:7" x14ac:dyDescent="0.35">
      <c r="A19" s="56"/>
      <c r="B19" s="17"/>
      <c r="C19" s="17"/>
      <c r="D19" s="17"/>
    </row>
  </sheetData>
  <mergeCells count="4">
    <mergeCell ref="A5:H5"/>
    <mergeCell ref="A3:H3"/>
    <mergeCell ref="A4:H4"/>
    <mergeCell ref="A2:H2"/>
  </mergeCells>
  <hyperlinks>
    <hyperlink ref="H10" r:id="rId1" display="https://www.tqcsheen.com/en/product/baker-applicators-en/_x000a__x000a_"/>
    <hyperlink ref="H9" r:id="rId2" display="https://www.tqcsheen.com/en/product/baker-applicators-en/_x000a_"/>
    <hyperlink ref="H7" r:id="rId3"/>
    <hyperlink ref="H8" r:id="rId4"/>
    <hyperlink ref="H11" r:id="rId5"/>
    <hyperlink ref="H12" r:id="rId6"/>
    <hyperlink ref="H13" r:id="rId7"/>
    <hyperlink ref="H14" r:id="rId8"/>
    <hyperlink ref="H15" r:id="rId9"/>
    <hyperlink ref="H16" r:id="rId10"/>
  </hyperlinks>
  <pageMargins left="0.7" right="0.7" top="0.75" bottom="0.75" header="0.3" footer="0.3"/>
  <pageSetup paperSize="9" scale="70" fitToHeight="0" orientation="landscape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A2" sqref="A2:G2"/>
    </sheetView>
  </sheetViews>
  <sheetFormatPr defaultRowHeight="14.5" x14ac:dyDescent="0.35"/>
  <cols>
    <col min="2" max="2" width="36.6328125" customWidth="1"/>
    <col min="3" max="3" width="44.1796875" customWidth="1"/>
    <col min="4" max="4" width="29.453125" customWidth="1"/>
    <col min="5" max="5" width="14.1796875" customWidth="1"/>
    <col min="6" max="6" width="10.6328125" customWidth="1"/>
    <col min="7" max="7" width="11.81640625" customWidth="1"/>
  </cols>
  <sheetData>
    <row r="1" spans="1:8" ht="15" thickBot="1" x14ac:dyDescent="0.4">
      <c r="A1" s="96" t="s">
        <v>150</v>
      </c>
      <c r="B1" s="96"/>
    </row>
    <row r="2" spans="1:8" ht="16" thickTop="1" x14ac:dyDescent="0.35">
      <c r="A2" s="119" t="s">
        <v>159</v>
      </c>
      <c r="B2" s="119"/>
      <c r="C2" s="119"/>
      <c r="D2" s="119"/>
      <c r="E2" s="119"/>
      <c r="F2" s="119"/>
      <c r="G2" s="119"/>
    </row>
    <row r="3" spans="1:8" ht="15.5" customHeight="1" x14ac:dyDescent="0.35">
      <c r="A3" s="119" t="s">
        <v>153</v>
      </c>
      <c r="B3" s="119"/>
      <c r="C3" s="119"/>
      <c r="D3" s="119"/>
      <c r="E3" s="119"/>
      <c r="F3" s="119"/>
      <c r="G3" s="119"/>
      <c r="H3" s="105"/>
    </row>
    <row r="4" spans="1:8" ht="15.5" customHeight="1" x14ac:dyDescent="0.35">
      <c r="A4" s="120" t="s">
        <v>156</v>
      </c>
      <c r="B4" s="120"/>
      <c r="C4" s="120"/>
      <c r="D4" s="120"/>
      <c r="E4" s="120"/>
      <c r="F4" s="120"/>
      <c r="G4" s="120"/>
      <c r="H4" s="103"/>
    </row>
    <row r="5" spans="1:8" ht="15.5" customHeight="1" x14ac:dyDescent="0.35">
      <c r="A5" s="121" t="s">
        <v>157</v>
      </c>
      <c r="B5" s="121"/>
      <c r="C5" s="121"/>
      <c r="D5" s="121"/>
      <c r="E5" s="121"/>
      <c r="F5" s="121"/>
      <c r="G5" s="121"/>
      <c r="H5" s="104"/>
    </row>
    <row r="6" spans="1:8" ht="60" x14ac:dyDescent="0.35">
      <c r="A6" s="106" t="s">
        <v>0</v>
      </c>
      <c r="B6" s="106" t="s">
        <v>1</v>
      </c>
      <c r="C6" s="106" t="s">
        <v>2</v>
      </c>
      <c r="D6" s="106" t="s">
        <v>121</v>
      </c>
      <c r="E6" s="106" t="s">
        <v>3</v>
      </c>
      <c r="F6" s="106" t="s">
        <v>4</v>
      </c>
      <c r="G6" s="106" t="s">
        <v>5</v>
      </c>
    </row>
    <row r="7" spans="1:8" ht="31" x14ac:dyDescent="0.35">
      <c r="A7" s="79">
        <v>1</v>
      </c>
      <c r="B7" s="101" t="s">
        <v>122</v>
      </c>
      <c r="C7" s="80" t="s">
        <v>123</v>
      </c>
      <c r="D7" s="80"/>
      <c r="E7" s="81">
        <v>20</v>
      </c>
      <c r="F7" s="82"/>
      <c r="G7" s="82">
        <f>E7*F7</f>
        <v>0</v>
      </c>
    </row>
    <row r="8" spans="1:8" ht="33" x14ac:dyDescent="0.35">
      <c r="A8" s="79">
        <f t="shared" ref="A8:A20" si="0">A7+1</f>
        <v>2</v>
      </c>
      <c r="B8" s="83" t="s">
        <v>139</v>
      </c>
      <c r="C8" s="80" t="s">
        <v>140</v>
      </c>
      <c r="D8" s="80"/>
      <c r="E8" s="81">
        <v>1</v>
      </c>
      <c r="F8" s="82"/>
      <c r="G8" s="82">
        <f t="shared" ref="G8:G20" si="1">E8*F8</f>
        <v>0</v>
      </c>
    </row>
    <row r="9" spans="1:8" ht="35" x14ac:dyDescent="0.35">
      <c r="A9" s="79">
        <f t="shared" si="0"/>
        <v>3</v>
      </c>
      <c r="B9" s="102" t="s">
        <v>141</v>
      </c>
      <c r="C9" s="80" t="s">
        <v>124</v>
      </c>
      <c r="D9" s="80"/>
      <c r="E9" s="81">
        <v>1</v>
      </c>
      <c r="F9" s="82"/>
      <c r="G9" s="82">
        <f t="shared" si="1"/>
        <v>0</v>
      </c>
    </row>
    <row r="10" spans="1:8" ht="35" x14ac:dyDescent="0.35">
      <c r="A10" s="79">
        <f t="shared" si="0"/>
        <v>4</v>
      </c>
      <c r="B10" s="83" t="s">
        <v>142</v>
      </c>
      <c r="C10" s="80" t="s">
        <v>125</v>
      </c>
      <c r="D10" s="80"/>
      <c r="E10" s="81">
        <v>1</v>
      </c>
      <c r="F10" s="82"/>
      <c r="G10" s="82">
        <f t="shared" si="1"/>
        <v>0</v>
      </c>
    </row>
    <row r="11" spans="1:8" ht="35" x14ac:dyDescent="0.35">
      <c r="A11" s="79">
        <f t="shared" si="0"/>
        <v>5</v>
      </c>
      <c r="B11" s="102" t="s">
        <v>143</v>
      </c>
      <c r="C11" s="80" t="s">
        <v>126</v>
      </c>
      <c r="D11" s="80"/>
      <c r="E11" s="81">
        <v>1</v>
      </c>
      <c r="F11" s="82"/>
      <c r="G11" s="82">
        <f t="shared" si="1"/>
        <v>0</v>
      </c>
    </row>
    <row r="12" spans="1:8" ht="31" x14ac:dyDescent="0.35">
      <c r="A12" s="79">
        <f t="shared" si="0"/>
        <v>6</v>
      </c>
      <c r="B12" s="83" t="s">
        <v>144</v>
      </c>
      <c r="C12" s="80" t="s">
        <v>127</v>
      </c>
      <c r="D12" s="80"/>
      <c r="E12" s="81">
        <v>2</v>
      </c>
      <c r="F12" s="82"/>
      <c r="G12" s="82">
        <f t="shared" si="1"/>
        <v>0</v>
      </c>
    </row>
    <row r="13" spans="1:8" ht="33" x14ac:dyDescent="0.35">
      <c r="A13" s="79">
        <f t="shared" si="0"/>
        <v>7</v>
      </c>
      <c r="B13" s="102" t="s">
        <v>145</v>
      </c>
      <c r="C13" s="80" t="s">
        <v>128</v>
      </c>
      <c r="D13" s="80"/>
      <c r="E13" s="81">
        <v>1</v>
      </c>
      <c r="F13" s="82"/>
      <c r="G13" s="82">
        <f t="shared" si="1"/>
        <v>0</v>
      </c>
    </row>
    <row r="14" spans="1:8" ht="31" x14ac:dyDescent="0.35">
      <c r="A14" s="79">
        <f t="shared" si="0"/>
        <v>8</v>
      </c>
      <c r="B14" s="83" t="s">
        <v>146</v>
      </c>
      <c r="C14" s="84" t="s">
        <v>129</v>
      </c>
      <c r="D14" s="80"/>
      <c r="E14" s="81">
        <v>1</v>
      </c>
      <c r="F14" s="82"/>
      <c r="G14" s="82">
        <f t="shared" si="1"/>
        <v>0</v>
      </c>
    </row>
    <row r="15" spans="1:8" ht="31" x14ac:dyDescent="0.35">
      <c r="A15" s="79">
        <f t="shared" si="0"/>
        <v>9</v>
      </c>
      <c r="B15" s="102" t="s">
        <v>130</v>
      </c>
      <c r="C15" s="84" t="s">
        <v>131</v>
      </c>
      <c r="D15" s="80"/>
      <c r="E15" s="81">
        <v>2</v>
      </c>
      <c r="F15" s="82"/>
      <c r="G15" s="82">
        <f t="shared" si="1"/>
        <v>0</v>
      </c>
    </row>
    <row r="16" spans="1:8" ht="31" x14ac:dyDescent="0.35">
      <c r="A16" s="79">
        <f t="shared" si="0"/>
        <v>10</v>
      </c>
      <c r="B16" s="83" t="s">
        <v>132</v>
      </c>
      <c r="C16" s="80" t="s">
        <v>133</v>
      </c>
      <c r="D16" s="80"/>
      <c r="E16" s="81">
        <v>1</v>
      </c>
      <c r="F16" s="82"/>
      <c r="G16" s="82">
        <f t="shared" si="1"/>
        <v>0</v>
      </c>
    </row>
    <row r="17" spans="1:7" ht="31" x14ac:dyDescent="0.35">
      <c r="A17" s="79">
        <f t="shared" si="0"/>
        <v>11</v>
      </c>
      <c r="B17" s="102" t="s">
        <v>134</v>
      </c>
      <c r="C17" s="80" t="s">
        <v>135</v>
      </c>
      <c r="D17" s="80"/>
      <c r="E17" s="81">
        <v>2</v>
      </c>
      <c r="F17" s="82"/>
      <c r="G17" s="82">
        <f t="shared" si="1"/>
        <v>0</v>
      </c>
    </row>
    <row r="18" spans="1:7" ht="33" x14ac:dyDescent="0.35">
      <c r="A18" s="79">
        <f t="shared" si="0"/>
        <v>12</v>
      </c>
      <c r="B18" s="83" t="s">
        <v>147</v>
      </c>
      <c r="C18" s="80" t="s">
        <v>136</v>
      </c>
      <c r="D18" s="80"/>
      <c r="E18" s="81">
        <v>2</v>
      </c>
      <c r="F18" s="82"/>
      <c r="G18" s="82">
        <f t="shared" si="1"/>
        <v>0</v>
      </c>
    </row>
    <row r="19" spans="1:7" ht="33" x14ac:dyDescent="0.35">
      <c r="A19" s="79">
        <f t="shared" si="0"/>
        <v>13</v>
      </c>
      <c r="B19" s="102" t="s">
        <v>148</v>
      </c>
      <c r="C19" s="85" t="s">
        <v>137</v>
      </c>
      <c r="D19" s="85"/>
      <c r="E19" s="81">
        <v>1</v>
      </c>
      <c r="F19" s="82"/>
      <c r="G19" s="82">
        <f t="shared" si="1"/>
        <v>0</v>
      </c>
    </row>
    <row r="20" spans="1:7" ht="31" x14ac:dyDescent="0.35">
      <c r="A20" s="79">
        <f t="shared" si="0"/>
        <v>14</v>
      </c>
      <c r="B20" s="83" t="s">
        <v>149</v>
      </c>
      <c r="C20" s="85" t="s">
        <v>138</v>
      </c>
      <c r="D20" s="85"/>
      <c r="E20" s="81">
        <v>2</v>
      </c>
      <c r="F20" s="82"/>
      <c r="G20" s="82">
        <f t="shared" si="1"/>
        <v>0</v>
      </c>
    </row>
    <row r="21" spans="1:7" ht="15.5" x14ac:dyDescent="0.35">
      <c r="A21" s="79"/>
      <c r="B21" s="86"/>
      <c r="C21" s="86"/>
      <c r="D21" s="85"/>
      <c r="E21" s="81"/>
      <c r="F21" s="82"/>
      <c r="G21" s="82"/>
    </row>
    <row r="22" spans="1:7" ht="15.5" x14ac:dyDescent="0.35">
      <c r="A22" s="87"/>
      <c r="B22" s="87"/>
      <c r="C22" s="88"/>
      <c r="D22" s="88"/>
      <c r="E22" s="88"/>
      <c r="F22" s="87"/>
      <c r="G22" s="87"/>
    </row>
    <row r="23" spans="1:7" ht="15.5" x14ac:dyDescent="0.35">
      <c r="A23" s="89"/>
      <c r="B23" s="90"/>
      <c r="C23" s="90"/>
      <c r="D23" s="90"/>
      <c r="E23" s="90"/>
      <c r="F23" s="91" t="s">
        <v>13</v>
      </c>
      <c r="G23" s="92">
        <f>SUM(G7:G21)</f>
        <v>0</v>
      </c>
    </row>
    <row r="24" spans="1:7" ht="15.5" x14ac:dyDescent="0.35">
      <c r="A24" s="89"/>
      <c r="B24" s="93"/>
      <c r="C24" s="87"/>
      <c r="D24" s="87"/>
      <c r="E24" s="87"/>
      <c r="F24" s="94"/>
      <c r="G24" s="95"/>
    </row>
    <row r="25" spans="1:7" ht="15.5" x14ac:dyDescent="0.35">
      <c r="A25" s="89"/>
      <c r="B25" s="87"/>
      <c r="C25" s="87"/>
      <c r="D25" s="87"/>
      <c r="E25" s="87"/>
      <c r="F25" s="94"/>
      <c r="G25" s="95"/>
    </row>
    <row r="26" spans="1:7" ht="15.5" x14ac:dyDescent="0.35">
      <c r="A26" s="89"/>
      <c r="B26" s="93"/>
      <c r="C26" s="87"/>
      <c r="D26" s="87"/>
      <c r="E26" s="87"/>
      <c r="F26" s="88"/>
      <c r="G26" s="88"/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scale="84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1.daļa</vt:lpstr>
      <vt:lpstr>2.daļa</vt:lpstr>
      <vt:lpstr>3.daļa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Pudžs</dc:creator>
  <cp:lastModifiedBy>Windows User</cp:lastModifiedBy>
  <cp:lastPrinted>2021-09-27T11:10:25Z</cp:lastPrinted>
  <dcterms:created xsi:type="dcterms:W3CDTF">2021-08-27T07:43:09Z</dcterms:created>
  <dcterms:modified xsi:type="dcterms:W3CDTF">2021-09-27T11:11:09Z</dcterms:modified>
</cp:coreProperties>
</file>