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14 Butanovs_Anatolijs_Robert-meldra\"/>
    </mc:Choice>
  </mc:AlternateContent>
  <bookViews>
    <workbookView xWindow="0" yWindow="0" windowWidth="19200" windowHeight="6550" tabRatio="728"/>
  </bookViews>
  <sheets>
    <sheet name="1.daļa" sheetId="4" r:id="rId1"/>
    <sheet name="2.daļa" sheetId="5" r:id="rId2"/>
    <sheet name="3.daļa" sheetId="6" r:id="rId3"/>
    <sheet name="4.daļa" sheetId="7" r:id="rId4"/>
    <sheet name="5.daļa" sheetId="8" r:id="rId5"/>
    <sheet name="6.daļa" sheetId="9" r:id="rId6"/>
  </sheets>
  <definedNames>
    <definedName name="_xlnm.Print_Area" localSheetId="0">'1.daļa'!$A$1:$G$17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" l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9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10" i="8"/>
  <c r="G11" i="8"/>
  <c r="G12" i="8"/>
  <c r="G21" i="8"/>
  <c r="G10" i="9"/>
  <c r="G11" i="9"/>
  <c r="G12" i="9"/>
  <c r="G13" i="9"/>
  <c r="G9" i="9"/>
  <c r="G14" i="9" l="1"/>
  <c r="G20" i="8"/>
  <c r="G19" i="8"/>
  <c r="G18" i="8"/>
  <c r="G17" i="8"/>
  <c r="G16" i="8"/>
  <c r="G15" i="8"/>
  <c r="G14" i="8"/>
  <c r="G13" i="8"/>
  <c r="G9" i="8"/>
  <c r="G8" i="8"/>
  <c r="G12" i="7"/>
  <c r="G11" i="7"/>
  <c r="G10" i="7"/>
  <c r="G9" i="7"/>
  <c r="G8" i="7"/>
  <c r="G13" i="7" l="1"/>
  <c r="G8" i="6"/>
  <c r="G7" i="6"/>
  <c r="G22" i="6" l="1"/>
  <c r="G10" i="5" l="1"/>
  <c r="G8" i="4"/>
  <c r="G9" i="4"/>
  <c r="G10" i="4"/>
  <c r="G11" i="4" s="1"/>
  <c r="G7" i="4"/>
  <c r="A8" i="4" l="1"/>
  <c r="A9" i="4"/>
  <c r="A10" i="4" s="1"/>
</calcChain>
</file>

<file path=xl/sharedStrings.xml><?xml version="1.0" encoding="utf-8"?>
<sst xmlns="http://schemas.openxmlformats.org/spreadsheetml/2006/main" count="184" uniqueCount="103">
  <si>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</si>
  <si>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</si>
  <si>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</si>
  <si>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</si>
  <si>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</si>
  <si>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</si>
  <si>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</si>
  <si>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n-Butilacetāts (C6H12O2, CAS 123-86-4 )</t>
  </si>
  <si>
    <t>Tīrība 99.7%, 1L iepakojums (Sigma Aldrich 270687 vai ekvivalents)</t>
  </si>
  <si>
    <t>Izobutilacetāts (C6H12O2, CAS 110-19-0)</t>
  </si>
  <si>
    <t>Tīrība 99%, 1L iepakojums (Sigma Aldrich 537470 vai ekvivalents)</t>
  </si>
  <si>
    <t>10 ml iepakojums, Invitrogen FluoSpheres F8803 vai ekvivalents, (ThermoFisher katalogs F8803)</t>
  </si>
  <si>
    <t>0.1 µm diametra fluorescentas lodītes, 2% cietais saturs, karboksilāta virsmas saites, 505nm ierosmes viļņa garums, 515 nm izstarotais viļņa garums</t>
  </si>
  <si>
    <t>1 µm diametra fluorescentas lodītes, 2% cietais saturs, karboksilāta virsmas saites, 580nm ierosmes viļņa garums, 605 nm izstarotais viļņa garums</t>
  </si>
  <si>
    <t>5 ml iepakojums, Invitrogen FluoSpheres™ Polystyrene Microspheres F13083 vai ekvivalents, (ThermoFisher katalogs F13083)</t>
  </si>
  <si>
    <t>Kopā:</t>
  </si>
  <si>
    <t>Tīrība vismaz 99.98 %, 100 g iepakojumā (Alfa Aesar 30482 vai ekvivalents)</t>
  </si>
  <si>
    <t>Tīrība vismaz 99.999%, 100 g iepakojumā (Alfa Aesar 43145  vai ekvivalents)</t>
  </si>
  <si>
    <t>Tīrība vismaz 99.985%, 25 g iepakojumā (Alfa Aesar 40756 vai ekvivalents)</t>
  </si>
  <si>
    <t>Galvenais kods</t>
  </si>
  <si>
    <t>Citi kodi</t>
  </si>
  <si>
    <r>
      <t>Kalcija nitrāta tetrahidrāts (Ca(NO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>)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·4H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O)</t>
    </r>
  </si>
  <si>
    <r>
      <t>Alumīnija nitrāta nonahidrāts (Al(NO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>)3·9H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O)</t>
    </r>
  </si>
  <si>
    <r>
      <t>Mangāna(II) karbonāts (MnCO</t>
    </r>
    <r>
      <rPr>
        <vertAlign val="subscript"/>
        <sz val="11"/>
        <color rgb="FF000000"/>
        <rFont val="Times New Roman"/>
        <family val="1"/>
        <charset val="186"/>
      </rPr>
      <t>3</t>
    </r>
    <r>
      <rPr>
        <sz val="11"/>
        <color rgb="FF000000"/>
        <rFont val="Times New Roman"/>
        <family val="1"/>
      </rPr>
      <t>)</t>
    </r>
  </si>
  <si>
    <t>Alumīnija oksīda tīģelis</t>
  </si>
  <si>
    <t>Alumīnija oksīda tīrība 99.8%, tilpums 8 ml, apakšējais diametrs 20.2 mm, augšējais diametrs 25.5 mm, augstums 28.1, iepakojumā 10 gab. (Almath crucibles ltd. TW26 vai ekvivalents)</t>
  </si>
  <si>
    <t>Alumīnija oksīda tīrība 99.8%, garums 82 mm, platums 31 mm, augstums 18 mm (Almath crucibles ltd. BS81 vai ekvivalents)</t>
  </si>
  <si>
    <t>Alumīnija oksīda tīrība 99.8 %, 10 ml, paka ar 30 tīģeļiem, klasiskā forma (Almath crucibles ltd CL5 vai ekvivalents)</t>
  </si>
  <si>
    <t>Alumīnija oksīda tīrība 99.8 %, tilpums 14 ml, paka ar 30 tīģeļiem, koniskas formas (Almath crucibles ltd CL10 vai ekvivalents)</t>
  </si>
  <si>
    <t>Alumīnija oksīda tīrība 99.8 %, tilpums 20 ml, cilindriskas formas (Almath crucibles ltd. CC30 vai ekvivalents)</t>
  </si>
  <si>
    <t>Materiāls: Al2O3, 99.8 % tīrība, 22 ml, paka ar 5 tīģeļiem, apaļa, sekla forma (Almath crucibles ltd LR52 vai ekvivalents)</t>
  </si>
  <si>
    <t>Materiāls: Al2O3, 99.8 % tīrība, 36 ml, paka ar 5 tīģeļiem, apaļa, sekla forma (Almath crucibles ltd. LR64 vai ekvivalents)</t>
  </si>
  <si>
    <t>Alumīnija oksīda tīģeļa vāks</t>
  </si>
  <si>
    <t>Alumīnija oksīda tīrība 99.8%, diametrs 51.2mm (Almath crucibles ltd. LR52LID vai ekvivalents)</t>
  </si>
  <si>
    <t>Alumīnija oksīda tīrība 99.8%, diametrs 25.5 mm (Almath crucibles ltd. TW26LID vai ekvivalents)</t>
  </si>
  <si>
    <t>Alumīnija oksīda tīrība 99.8% (Almath crucibles ltd. CL10LID vai ekvivalents)</t>
  </si>
  <si>
    <t>Alumīnija oksīda tīrība 99.8 %, (Almath crucibles ltd. CL5LID vai ekvivalents)</t>
  </si>
  <si>
    <t>Cirkonija oksīda tīģelis</t>
  </si>
  <si>
    <t>Materiāls: ar itriju stabilizēts ZrO2, 7 ml, paka ar 30 tīģeļiem, klasiskā forma (Almath crucibles ltd. CL5Z vai ekvivalents)</t>
  </si>
  <si>
    <t>Materiāls: ar itriju stabilizēts ZrO2, 7 ml, paka ar 10 tīģeļiem, klasiskā forma (Almath crucibles ltd CL5Z vai ekvivalents)</t>
  </si>
  <si>
    <t>Alumīnija oksīda laiviņa</t>
  </si>
  <si>
    <t>Alumīnija oksīda tīrība 99.8 %, 6 ml, ar plakanu apakšu (Almath crucibles ltd. BS46 vai ekvivalents)</t>
  </si>
  <si>
    <t>Alumīnija oksīda tīrība 99.8 %, 15 ml, ar noapaļotu apakšu (Almath crucibles ltd. SRX61 vai ekvivalents)</t>
  </si>
  <si>
    <t>CPV</t>
  </si>
  <si>
    <t>33793000-5</t>
  </si>
  <si>
    <t>Stikla izstrādājumi laboratorijas vajadzībām</t>
  </si>
  <si>
    <t>33131172-3</t>
  </si>
  <si>
    <t>Dentālās pincetes</t>
  </si>
  <si>
    <t>Silīcija pamatnes</t>
  </si>
  <si>
    <t>Diametrs 4 collas, biezums 0.3-0.4mm, pulēts no vienas puses, orientācija &lt;100&gt;, p-tipa (B) leģēts, pretestība 0.001-0.006 ohm-cm, 300 nm termiskais oksīds, 25 gab./pakā (piem. http://www.crystal-material.com/Substrate-Materials/Silicon-substrate.html)</t>
  </si>
  <si>
    <t>Safīra pamatnes</t>
  </si>
  <si>
    <t>c-plakne (0001), diametrs 2 collas, biezums 0.43mm, pulēts no abām pusēm, 25 gab./pakā (piem. http://www.crystal-material.com/Substrate-Materials/Sapphire-Al2O3-substrate.html)</t>
  </si>
  <si>
    <t>c-plakne (0001), diametrs 2 collas, biezums 0.43mm, pulēts no vienas puses, 25 gab./pakā (piem. http://www.crystal-material.com/Substrate-Materials/Sapphire-Al2O3-substrate.html)</t>
  </si>
  <si>
    <t>r-plakne (1-102), diametrs 2 collas, biezums 0.43mm, pulēts no vienas puses, 25 gab./pakā (piem. http://www.crystal-material.com/Substrate-Materials/Sapphire-Al2O3-substrate.html)</t>
  </si>
  <si>
    <t>a-plakne (11-20), diametrs 2 collas, biezums 0.43mm, pulēts no vienas puses, 25 gab./pakā (piem. http://www.crystal-material.com/Substrate-Materials/Sapphire-Al2O3-substrate.html)</t>
  </si>
  <si>
    <t>38437000-7</t>
  </si>
  <si>
    <t>4.daļa - Pamatnes</t>
  </si>
  <si>
    <t>Plastmasas Petri trauki</t>
  </si>
  <si>
    <t>60x15mm, 20 gab. pakā</t>
  </si>
  <si>
    <t>92x16mm, 20 gab. pakā</t>
  </si>
  <si>
    <t>Pincetes 2 collu pamatņu turēšanai</t>
  </si>
  <si>
    <t>Pincetes 2 collu pamatņu turēšanai, ar pakāpienu, 120mm, nemagn. (piem. Ideal Tek, 2WL.SA.1)</t>
  </si>
  <si>
    <t>Pincetes ar maināmu plastmasas galu</t>
  </si>
  <si>
    <t>Pincetes ar maināmu plastmasas galu, taisnu un plakanu, 130mm (piem. Ideal Tek, 272CFR.SA.1)</t>
  </si>
  <si>
    <t>Pincetes ar apaļu, plakanu galu</t>
  </si>
  <si>
    <t>Pincetes ar plakanu, apaļu galu, 120 mm, nemagn. (piem. SPI-Swiss Style #2A Flat Tipped Tweezers, 0S2AP-XD)</t>
  </si>
  <si>
    <t>Alumīnija folija</t>
  </si>
  <si>
    <t>Alumīnija folija (Al &gt; 99%), biezums 12 um, platums 295 mm, garums 150 m (piem. Rotilabo 1399.1)</t>
  </si>
  <si>
    <t>Ķīmijas mikrolāpstiņas (spatulas)</t>
  </si>
  <si>
    <t>Nerūsējošā tērauda ķīmijas mikrolāpstiņu komplekts (4-8 gab.) ar taisniem un apaļiem galiem, garums 12-20 cm, platums līdz 8 mm. (piem. Fisherbrand™ Micro Spatulas 13-820-086)</t>
  </si>
  <si>
    <t>Dimanta uzgaļa pildspalva</t>
  </si>
  <si>
    <t>Hroma korpusā ar savērpjamu stobru, lai atklātu vai ievilktu dimanta galu. Dimants ir noslīpēts 60 ° leņķī. Kopējais garums &gt; 100 mm (piem. Agarscientific, AGT5482)</t>
  </si>
  <si>
    <t>TEM izvelkamie režģi</t>
  </si>
  <si>
    <t>Materiāls: Molibdēns (Mo), pozīcijas: 4, nominālais biezums: 30 µm, nominālais podestu augstums 10 µm, 25 gab./pakā (piem. Emsdiasum, 75964-06)</t>
  </si>
  <si>
    <t>Materiāls: Varš (Cu), pozīcijas: 5, nominālais biezums: 35 µm, nominālais podestu augstums 5 µm, 100 gab./pakā (piem. Emsdiasum, 75964-09)</t>
  </si>
  <si>
    <t>Silīcija TEM apertūru režģi</t>
  </si>
  <si>
    <r>
      <t>Materiāls: Silīcijs (Si), caurumu skaits: 9, caurumu izmērs: 0.1x0.1mm, caurumu malu slīpums: 35.26</t>
    </r>
    <r>
      <rPr>
        <sz val="11"/>
        <color theme="1"/>
        <rFont val="Calibri"/>
        <family val="2"/>
        <charset val="186"/>
        <scheme val="minor"/>
      </rPr>
      <t>°,</t>
    </r>
    <r>
      <rPr>
        <sz val="11"/>
        <color rgb="FF000000"/>
        <rFont val="Times New Roman"/>
        <family val="1"/>
      </rPr>
      <t xml:space="preserve"> biezums: 200 µm, režģa izmērs: 3mm, 10 gab./pakā (piem. Tedpella PELCO 21549-10)</t>
    </r>
  </si>
  <si>
    <t>Materiāls: Silīcijs (Si), caurumu skaits:1, caurumu izmērs: 0.5x0.5mm, caurumu malu slīpums: 35.26°, biezums: 200 µm, režģa izmērs: 3mm, 10 gab./pakā (piem. Tedpella PELCO 21540-10)</t>
  </si>
  <si>
    <t>Caurumaini oglekļa plēves TEM paraugu režģi</t>
  </si>
  <si>
    <t>Materiāls: Caurumaina oglekļa plēve ar dažādiem caurumu izmēriem, uzklāta uz vara režģa, režģa caurumu izmērus: 37 μm (400 mesh), 50gab./pakā (piem. AGS147-4)</t>
  </si>
  <si>
    <t>Laboratorijas pipetes un piederumi.</t>
  </si>
  <si>
    <t>Gallija (III) oksīda pulveris</t>
  </si>
  <si>
    <t>≥99.9% atlikušo metālu bāze, 10 g (piem. Sigmaaldrich, 215066)</t>
  </si>
  <si>
    <t>Rezista šķīdinātājs (ar DMSO sastāvā)</t>
  </si>
  <si>
    <t>5 l iepakojumā (Microchemicals Micro D350 vai ekvivalents)</t>
  </si>
  <si>
    <t>Acetons (CH3COCH3)</t>
  </si>
  <si>
    <t>Tīrība ≥99 %. 2.5 l iepakojums (Alfa Aesar L10407.0F vai ekvivalents)</t>
  </si>
  <si>
    <t>Izopropanols ((CH3)2CHOH)</t>
  </si>
  <si>
    <t>Tīrība ≥99.8%, 2.5 l iepakojums (Sigma-Aldrich 59300-2.5L vai ekvivalents)</t>
  </si>
  <si>
    <t>Selēna pulveris</t>
  </si>
  <si>
    <t>Tīrība ≥99%, 50 g iepakojums (Alfa Aesar A12592 vai ekvavilents)</t>
  </si>
  <si>
    <t>Pretendents:</t>
  </si>
  <si>
    <t>ID Nr.: LU CFI 2021/14/ERAF</t>
  </si>
  <si>
    <t>Projekts: ERAF "JAUNI MATERIĀLI OPTISKA TEMPERATŪRAS SENSORA IZVEIDEI" (1.1.1.1./19/A/020)</t>
  </si>
  <si>
    <t>3.daļa Tīģeļi</t>
  </si>
  <si>
    <t>Projekti: ERAF 1.1.1.1/20/A/057 "Funkcionālasplatzonas gallija oksīda un cinka gallāta plānas kārtiņas un jaunas uzklāšanastehnoloģijas";</t>
  </si>
  <si>
    <t xml:space="preserve">Projekta numurs: LZP-2019/1-0422 "Augšup-pārveidotās luminiscences izmantošana fotolitogrāfijā organiskajiemmateriāliem savienojumā ar nanodaļiņas un fotorezista kompozītu"
</t>
  </si>
  <si>
    <t>projekts: LZP 2019/1-0142</t>
  </si>
  <si>
    <t>5.daļa - Pincetes un citi piederumi</t>
  </si>
  <si>
    <t>Pētniecības materiālu un laboratorijas piederumu piegāde</t>
  </si>
  <si>
    <t xml:space="preserve">  2. daļa - Ķimikālijas 1                                                                                          </t>
  </si>
  <si>
    <t>6.daļa - Ķimikālijas 2</t>
  </si>
  <si>
    <t>1.daļa - Mikrofluidika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</si>
</sst>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2"/>
      <name val="Times New Roman"/>
      <family val="1"/>
    </font>
    <font>
      <vertAlign val="subscript"/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  <charset val="186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sz val="11"/>
      <name val="Times New Roman"/>
      <family val="1"/>
      <charset val="186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7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1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7" fillId="0" borderId="0"/>
    <xf numFmtId="0" fontId="1" fillId="0" borderId="0"/>
    <xf numFmtId="0" fontId="22" fillId="0" borderId="0" applyBorder="0" applyProtection="0"/>
  </cellStyleXfs>
  <cellXfs count="13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Font="1" applyAlignment="1"/>
    <xf numFmtId="2" fontId="0" fillId="0" borderId="0" xfId="0" applyNumberFormat="1"/>
    <xf numFmtId="0" fontId="6" fillId="0" borderId="4" xfId="0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Alignment="1">
      <alignment wrapText="1"/>
    </xf>
    <xf numFmtId="0" fontId="8" fillId="0" borderId="6" xfId="1" applyFont="1" applyBorder="1" applyAlignment="1">
      <alignment horizontal="left" vertical="center" wrapText="1"/>
    </xf>
    <xf numFmtId="0" fontId="8" fillId="0" borderId="6" xfId="1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 textRotation="255"/>
    </xf>
    <xf numFmtId="0" fontId="0" fillId="0" borderId="0" xfId="0" applyFill="1" applyBorder="1" applyAlignment="1">
      <alignment vertical="center" textRotation="255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0" xfId="0" applyFont="1"/>
    <xf numFmtId="0" fontId="21" fillId="0" borderId="16" xfId="0" applyFont="1" applyBorder="1" applyAlignment="1">
      <alignment horizontal="center" vertical="center"/>
    </xf>
    <xf numFmtId="0" fontId="21" fillId="0" borderId="16" xfId="2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1" fillId="0" borderId="0" xfId="5" applyFont="1" applyBorder="1" applyAlignment="1" applyProtection="1"/>
    <xf numFmtId="0" fontId="21" fillId="4" borderId="6" xfId="2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vertical="top"/>
    </xf>
    <xf numFmtId="0" fontId="21" fillId="4" borderId="6" xfId="0" applyFont="1" applyFill="1" applyBorder="1" applyAlignment="1">
      <alignment vertical="top" wrapText="1"/>
    </xf>
    <xf numFmtId="0" fontId="21" fillId="0" borderId="0" xfId="2" applyFont="1"/>
    <xf numFmtId="0" fontId="4" fillId="0" borderId="0" xfId="2"/>
    <xf numFmtId="0" fontId="20" fillId="0" borderId="0" xfId="2" applyFont="1"/>
    <xf numFmtId="0" fontId="19" fillId="3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1" fillId="0" borderId="6" xfId="0" applyFont="1" applyBorder="1" applyAlignment="1">
      <alignment horizontal="right" vertical="top" wrapText="1"/>
    </xf>
    <xf numFmtId="2" fontId="21" fillId="0" borderId="6" xfId="0" applyNumberFormat="1" applyFont="1" applyBorder="1" applyAlignment="1">
      <alignment vertical="top" wrapText="1"/>
    </xf>
    <xf numFmtId="2" fontId="21" fillId="4" borderId="6" xfId="0" applyNumberFormat="1" applyFont="1" applyFill="1" applyBorder="1" applyAlignment="1">
      <alignment horizontal="center" vertical="center"/>
    </xf>
    <xf numFmtId="2" fontId="21" fillId="4" borderId="6" xfId="2" applyNumberFormat="1" applyFont="1" applyFill="1" applyBorder="1" applyAlignment="1">
      <alignment vertical="top"/>
    </xf>
    <xf numFmtId="0" fontId="2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2" fontId="18" fillId="0" borderId="6" xfId="0" applyNumberFormat="1" applyFont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24" fillId="0" borderId="17" xfId="0" applyFont="1" applyBorder="1" applyAlignment="1"/>
    <xf numFmtId="0" fontId="0" fillId="0" borderId="17" xfId="0" applyBorder="1"/>
    <xf numFmtId="0" fontId="25" fillId="0" borderId="0" xfId="0" applyFont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/>
    </xf>
    <xf numFmtId="164" fontId="21" fillId="0" borderId="16" xfId="2" applyNumberFormat="1" applyFont="1" applyBorder="1" applyAlignment="1">
      <alignment vertical="top"/>
    </xf>
    <xf numFmtId="0" fontId="21" fillId="0" borderId="0" xfId="0" applyFont="1" applyAlignment="1">
      <alignment horizontal="center" vertical="center" wrapText="1"/>
    </xf>
    <xf numFmtId="0" fontId="26" fillId="0" borderId="0" xfId="0" applyFont="1"/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textRotation="255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7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Hyperlink" xfId="5" builtinId="8"/>
    <cellStyle name="Normal" xfId="0" builtinId="0"/>
    <cellStyle name="Normal 2" xfId="2"/>
    <cellStyle name="Normal 2 2" xfId="4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70" zoomScaleNormal="70" workbookViewId="0">
      <selection activeCell="A5" sqref="A5:G5"/>
    </sheetView>
  </sheetViews>
  <sheetFormatPr defaultColWidth="8.7265625" defaultRowHeight="14.5" x14ac:dyDescent="0.35"/>
  <cols>
    <col min="1" max="1" width="7.453125" customWidth="1"/>
    <col min="2" max="2" width="38.08984375" customWidth="1"/>
    <col min="3" max="3" width="40.26953125" customWidth="1"/>
    <col min="4" max="4" width="26.26953125" bestFit="1" customWidth="1"/>
    <col min="5" max="5" width="23.7265625" customWidth="1"/>
    <col min="6" max="6" width="13.54296875" customWidth="1"/>
    <col min="7" max="7" width="11" style="4" customWidth="1"/>
  </cols>
  <sheetData>
    <row r="1" spans="1:13" ht="18.5" x14ac:dyDescent="0.45">
      <c r="A1" s="105" t="s">
        <v>91</v>
      </c>
      <c r="B1" s="106"/>
      <c r="C1" s="15"/>
      <c r="G1" s="7"/>
    </row>
    <row r="2" spans="1:13" ht="18.5" x14ac:dyDescent="0.35">
      <c r="A2" s="112" t="s">
        <v>99</v>
      </c>
      <c r="B2" s="112"/>
      <c r="C2" s="112"/>
      <c r="D2" s="112"/>
      <c r="E2" s="112"/>
      <c r="F2" s="112"/>
      <c r="G2" s="112"/>
    </row>
    <row r="3" spans="1:13" ht="15.5" customHeight="1" x14ac:dyDescent="0.35">
      <c r="A3" s="113" t="s">
        <v>92</v>
      </c>
      <c r="B3" s="113"/>
      <c r="C3" s="113"/>
      <c r="D3" s="113"/>
      <c r="E3" s="113"/>
      <c r="F3" s="113"/>
      <c r="G3" s="113"/>
    </row>
    <row r="4" spans="1:13" ht="15.5" customHeight="1" x14ac:dyDescent="0.35">
      <c r="A4" s="114" t="s">
        <v>97</v>
      </c>
      <c r="B4" s="114"/>
      <c r="C4" s="114"/>
      <c r="D4" s="114"/>
      <c r="E4" s="114"/>
      <c r="F4" s="114"/>
      <c r="G4" s="114"/>
    </row>
    <row r="5" spans="1:13" ht="15.5" x14ac:dyDescent="0.35">
      <c r="A5" s="118" t="s">
        <v>102</v>
      </c>
      <c r="B5" s="119"/>
      <c r="C5" s="119"/>
      <c r="D5" s="119"/>
      <c r="E5" s="119"/>
      <c r="F5" s="119"/>
      <c r="G5" s="120"/>
      <c r="H5" s="13"/>
      <c r="I5" s="13"/>
    </row>
    <row r="6" spans="1:13" ht="49" customHeigh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0" t="s">
        <v>5</v>
      </c>
      <c r="G6" s="22" t="s">
        <v>6</v>
      </c>
      <c r="H6" s="19"/>
      <c r="I6" s="19"/>
      <c r="J6" s="15"/>
      <c r="K6" s="15"/>
    </row>
    <row r="7" spans="1:13" ht="45" customHeight="1" x14ac:dyDescent="0.35">
      <c r="A7" s="2">
        <v>1</v>
      </c>
      <c r="B7" s="30" t="s">
        <v>9</v>
      </c>
      <c r="C7" s="30" t="s">
        <v>10</v>
      </c>
      <c r="D7" s="5"/>
      <c r="E7" s="2">
        <v>1</v>
      </c>
      <c r="F7" s="6"/>
      <c r="G7" s="21">
        <f>E7*F7</f>
        <v>0</v>
      </c>
      <c r="H7" s="18"/>
      <c r="I7" s="18"/>
      <c r="K7" s="17"/>
    </row>
    <row r="8" spans="1:13" ht="31" x14ac:dyDescent="0.35">
      <c r="A8" s="2">
        <f>A7+1</f>
        <v>2</v>
      </c>
      <c r="B8" s="12" t="s">
        <v>7</v>
      </c>
      <c r="C8" s="12" t="s">
        <v>8</v>
      </c>
      <c r="D8" s="5"/>
      <c r="E8" s="2">
        <v>1</v>
      </c>
      <c r="F8" s="6"/>
      <c r="G8" s="21">
        <f t="shared" ref="G8:G10" si="0">E8*F8</f>
        <v>0</v>
      </c>
      <c r="H8" s="7"/>
      <c r="I8" s="7"/>
      <c r="K8" s="17"/>
    </row>
    <row r="9" spans="1:13" ht="62.5" customHeight="1" x14ac:dyDescent="0.35">
      <c r="A9" s="2">
        <f t="shared" ref="A9:A10" si="1">A8+1</f>
        <v>3</v>
      </c>
      <c r="B9" s="10" t="s">
        <v>13</v>
      </c>
      <c r="C9" s="11" t="s">
        <v>14</v>
      </c>
      <c r="D9" s="5"/>
      <c r="E9" s="2">
        <v>1</v>
      </c>
      <c r="F9" s="6"/>
      <c r="G9" s="21">
        <f t="shared" si="0"/>
        <v>0</v>
      </c>
      <c r="H9" s="7"/>
      <c r="I9" s="7"/>
      <c r="K9" s="17"/>
    </row>
    <row r="10" spans="1:13" ht="64.5" customHeight="1" x14ac:dyDescent="0.35">
      <c r="A10" s="2">
        <f t="shared" si="1"/>
        <v>4</v>
      </c>
      <c r="B10" s="10" t="s">
        <v>12</v>
      </c>
      <c r="C10" s="11" t="s">
        <v>11</v>
      </c>
      <c r="D10" s="5"/>
      <c r="E10" s="2">
        <v>1</v>
      </c>
      <c r="F10" s="33"/>
      <c r="G10" s="34">
        <f t="shared" si="0"/>
        <v>0</v>
      </c>
      <c r="K10" s="17"/>
    </row>
    <row r="11" spans="1:13" ht="15.5" x14ac:dyDescent="0.35">
      <c r="A11" s="23"/>
      <c r="B11" s="24"/>
      <c r="C11" s="25"/>
      <c r="D11" s="26"/>
      <c r="E11" s="23"/>
      <c r="F11" s="35" t="s">
        <v>15</v>
      </c>
      <c r="G11" s="36">
        <f>SUM(G7:G10)</f>
        <v>0</v>
      </c>
      <c r="K11" s="17"/>
    </row>
    <row r="12" spans="1:13" ht="15.5" x14ac:dyDescent="0.35">
      <c r="A12" s="23"/>
      <c r="B12" s="29"/>
      <c r="D12" s="26"/>
      <c r="E12" s="23"/>
      <c r="F12" s="27"/>
      <c r="G12" s="28"/>
      <c r="K12" s="17"/>
      <c r="M12" s="14"/>
    </row>
    <row r="13" spans="1:13" ht="15.5" x14ac:dyDescent="0.35">
      <c r="A13" s="23"/>
      <c r="B13" s="29"/>
      <c r="C13" s="25"/>
      <c r="D13" s="26"/>
      <c r="E13" s="23"/>
      <c r="F13" s="27"/>
      <c r="G13" s="28"/>
      <c r="K13" s="17"/>
    </row>
    <row r="14" spans="1:13" ht="15.5" x14ac:dyDescent="0.35">
      <c r="B14" s="29"/>
      <c r="I14" s="7"/>
      <c r="K14" s="17"/>
    </row>
    <row r="15" spans="1:13" s="13" customFormat="1" x14ac:dyDescent="0.35">
      <c r="A15"/>
      <c r="C15"/>
      <c r="D15" s="3"/>
      <c r="E15" s="9"/>
      <c r="F15" s="9"/>
      <c r="G15" s="9"/>
      <c r="I15" s="18"/>
      <c r="K15" s="17"/>
    </row>
    <row r="16" spans="1:13" ht="15.5" x14ac:dyDescent="0.35">
      <c r="E16" s="9"/>
      <c r="F16" s="117"/>
      <c r="G16" s="117"/>
      <c r="K16" s="17"/>
    </row>
    <row r="17" spans="6:11" ht="31.5" customHeight="1" x14ac:dyDescent="0.35">
      <c r="F17" s="117"/>
      <c r="G17" s="117"/>
      <c r="K17" s="17"/>
    </row>
    <row r="18" spans="6:11" ht="31.5" customHeight="1" x14ac:dyDescent="0.35">
      <c r="F18" s="116"/>
      <c r="G18" s="116"/>
      <c r="K18" s="17"/>
    </row>
    <row r="19" spans="6:11" ht="15.5" x14ac:dyDescent="0.35">
      <c r="F19" s="117"/>
      <c r="G19" s="117"/>
      <c r="K19" s="17"/>
    </row>
    <row r="20" spans="6:11" ht="15.5" x14ac:dyDescent="0.35">
      <c r="F20" s="117"/>
      <c r="G20" s="117"/>
      <c r="K20" s="17"/>
    </row>
    <row r="21" spans="6:11" ht="15.5" x14ac:dyDescent="0.35">
      <c r="F21" s="8"/>
      <c r="K21" s="17"/>
    </row>
    <row r="22" spans="6:11" ht="15.5" x14ac:dyDescent="0.35">
      <c r="F22" s="8"/>
      <c r="K22" s="17"/>
    </row>
    <row r="23" spans="6:11" ht="15.5" x14ac:dyDescent="0.35">
      <c r="F23" s="8"/>
      <c r="K23" s="17"/>
    </row>
    <row r="24" spans="6:11" x14ac:dyDescent="0.35">
      <c r="K24" s="17"/>
    </row>
    <row r="25" spans="6:11" x14ac:dyDescent="0.35">
      <c r="K25" s="17"/>
    </row>
    <row r="26" spans="6:11" x14ac:dyDescent="0.35">
      <c r="K26" s="17"/>
    </row>
    <row r="27" spans="6:11" x14ac:dyDescent="0.35">
      <c r="K27" s="17"/>
    </row>
    <row r="28" spans="6:11" x14ac:dyDescent="0.35">
      <c r="K28" s="17"/>
    </row>
    <row r="29" spans="6:11" x14ac:dyDescent="0.35">
      <c r="H29" s="7"/>
      <c r="K29" s="17"/>
    </row>
    <row r="30" spans="6:11" x14ac:dyDescent="0.35">
      <c r="H30" s="7"/>
      <c r="K30" s="17"/>
    </row>
    <row r="31" spans="6:11" x14ac:dyDescent="0.35">
      <c r="H31" s="7"/>
      <c r="K31" s="17"/>
    </row>
    <row r="32" spans="6:11" x14ac:dyDescent="0.35">
      <c r="K32" s="17"/>
    </row>
    <row r="33" spans="11:11" x14ac:dyDescent="0.35">
      <c r="K33" s="17"/>
    </row>
    <row r="34" spans="11:11" x14ac:dyDescent="0.35">
      <c r="K34" s="17"/>
    </row>
    <row r="35" spans="11:11" x14ac:dyDescent="0.35">
      <c r="K35" s="17"/>
    </row>
    <row r="36" spans="11:11" x14ac:dyDescent="0.35">
      <c r="K36" s="17"/>
    </row>
    <row r="37" spans="11:11" x14ac:dyDescent="0.35">
      <c r="K37" s="17"/>
    </row>
    <row r="38" spans="11:11" x14ac:dyDescent="0.35">
      <c r="K38" s="17"/>
    </row>
    <row r="39" spans="11:11" x14ac:dyDescent="0.35">
      <c r="K39" s="17"/>
    </row>
    <row r="40" spans="11:11" x14ac:dyDescent="0.35">
      <c r="K40" s="17"/>
    </row>
    <row r="41" spans="11:11" x14ac:dyDescent="0.35">
      <c r="K41" s="115"/>
    </row>
    <row r="42" spans="11:11" x14ac:dyDescent="0.35">
      <c r="K42" s="115"/>
    </row>
    <row r="43" spans="11:11" x14ac:dyDescent="0.35">
      <c r="K43" s="115"/>
    </row>
    <row r="44" spans="11:11" x14ac:dyDescent="0.35">
      <c r="K44" s="115"/>
    </row>
    <row r="45" spans="11:11" x14ac:dyDescent="0.35">
      <c r="K45" s="115"/>
    </row>
    <row r="46" spans="11:11" x14ac:dyDescent="0.35">
      <c r="K46" s="115"/>
    </row>
    <row r="47" spans="11:11" x14ac:dyDescent="0.35">
      <c r="K47" s="115"/>
    </row>
    <row r="48" spans="11:11" x14ac:dyDescent="0.35">
      <c r="K48" s="115"/>
    </row>
    <row r="49" spans="8:11" x14ac:dyDescent="0.35">
      <c r="K49" s="115"/>
    </row>
    <row r="50" spans="8:11" x14ac:dyDescent="0.35">
      <c r="K50" s="115"/>
    </row>
    <row r="51" spans="8:11" x14ac:dyDescent="0.35">
      <c r="K51" s="115"/>
    </row>
    <row r="52" spans="8:11" x14ac:dyDescent="0.35">
      <c r="K52" s="16"/>
    </row>
    <row r="53" spans="8:11" x14ac:dyDescent="0.35">
      <c r="K53" s="16"/>
    </row>
    <row r="54" spans="8:11" x14ac:dyDescent="0.35">
      <c r="K54" s="16"/>
    </row>
    <row r="56" spans="8:11" ht="14.65" customHeight="1" x14ac:dyDescent="0.35"/>
    <row r="64" spans="8:11" x14ac:dyDescent="0.35">
      <c r="H64" s="4"/>
    </row>
  </sheetData>
  <mergeCells count="10">
    <mergeCell ref="A2:G2"/>
    <mergeCell ref="A3:G3"/>
    <mergeCell ref="A4:G4"/>
    <mergeCell ref="K41:K51"/>
    <mergeCell ref="F18:G18"/>
    <mergeCell ref="F19:G19"/>
    <mergeCell ref="F20:G20"/>
    <mergeCell ref="A5:G5"/>
    <mergeCell ref="F16:G16"/>
    <mergeCell ref="F17:G1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70" zoomScaleNormal="70" workbookViewId="0">
      <selection activeCell="A4" sqref="A4:G4"/>
    </sheetView>
  </sheetViews>
  <sheetFormatPr defaultRowHeight="14.5" x14ac:dyDescent="0.35"/>
  <cols>
    <col min="1" max="1" width="8.7265625" style="7"/>
    <col min="2" max="2" width="15.26953125" style="7" customWidth="1"/>
    <col min="3" max="3" width="16.7265625" style="7" customWidth="1"/>
    <col min="4" max="4" width="34.1796875" style="7" customWidth="1"/>
    <col min="5" max="5" width="12.81640625" style="7" bestFit="1" customWidth="1"/>
    <col min="6" max="6" width="11.1796875" style="7" customWidth="1"/>
    <col min="7" max="7" width="10.54296875" style="7" customWidth="1"/>
    <col min="8" max="16384" width="8.7265625" style="7"/>
  </cols>
  <sheetData>
    <row r="1" spans="1:7" ht="18.5" x14ac:dyDescent="0.45">
      <c r="A1" s="105" t="s">
        <v>91</v>
      </c>
      <c r="B1" s="106"/>
      <c r="C1" s="106"/>
      <c r="D1"/>
      <c r="E1"/>
      <c r="F1"/>
    </row>
    <row r="2" spans="1:7" ht="18.5" x14ac:dyDescent="0.35">
      <c r="A2" s="112" t="s">
        <v>99</v>
      </c>
      <c r="B2" s="112"/>
      <c r="C2" s="112"/>
      <c r="D2" s="112"/>
      <c r="E2" s="112"/>
      <c r="F2" s="112"/>
      <c r="G2" s="112"/>
    </row>
    <row r="3" spans="1:7" ht="15.5" x14ac:dyDescent="0.35">
      <c r="A3" s="113" t="s">
        <v>92</v>
      </c>
      <c r="B3" s="113"/>
      <c r="C3" s="113"/>
      <c r="D3" s="113"/>
      <c r="E3" s="113"/>
      <c r="F3" s="113"/>
      <c r="G3" s="113"/>
    </row>
    <row r="4" spans="1:7" x14ac:dyDescent="0.35">
      <c r="A4" s="124" t="s">
        <v>93</v>
      </c>
      <c r="B4" s="124"/>
      <c r="C4" s="124"/>
      <c r="D4" s="124"/>
      <c r="E4" s="124"/>
      <c r="F4" s="124"/>
      <c r="G4" s="124"/>
    </row>
    <row r="5" spans="1:7" ht="15" x14ac:dyDescent="0.35">
      <c r="A5" s="121" t="s">
        <v>100</v>
      </c>
      <c r="B5" s="122"/>
      <c r="C5" s="122"/>
      <c r="D5" s="122"/>
      <c r="E5" s="122"/>
      <c r="F5" s="122"/>
      <c r="G5" s="123"/>
    </row>
    <row r="6" spans="1:7" ht="60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</row>
    <row r="7" spans="1:7" ht="77.5" x14ac:dyDescent="0.35">
      <c r="A7" s="39">
        <v>1</v>
      </c>
      <c r="B7" s="43" t="s">
        <v>21</v>
      </c>
      <c r="C7" s="44" t="s">
        <v>16</v>
      </c>
      <c r="D7" s="45"/>
      <c r="E7" s="40">
        <v>1</v>
      </c>
      <c r="F7" s="41"/>
      <c r="G7" s="41">
        <v>0</v>
      </c>
    </row>
    <row r="8" spans="1:7" ht="77.5" x14ac:dyDescent="0.35">
      <c r="A8" s="39">
        <v>2</v>
      </c>
      <c r="B8" s="43" t="s">
        <v>22</v>
      </c>
      <c r="C8" s="46" t="s">
        <v>17</v>
      </c>
      <c r="D8" s="47"/>
      <c r="E8" s="40">
        <v>1</v>
      </c>
      <c r="F8" s="41"/>
      <c r="G8" s="41">
        <v>0</v>
      </c>
    </row>
    <row r="9" spans="1:7" ht="77.5" x14ac:dyDescent="0.35">
      <c r="A9" s="39">
        <v>3</v>
      </c>
      <c r="B9" s="43" t="s">
        <v>23</v>
      </c>
      <c r="C9" s="48" t="s">
        <v>18</v>
      </c>
      <c r="D9" s="49"/>
      <c r="E9" s="40">
        <v>1</v>
      </c>
      <c r="F9" s="41"/>
      <c r="G9" s="41">
        <v>0</v>
      </c>
    </row>
    <row r="10" spans="1:7" ht="15.5" x14ac:dyDescent="0.35">
      <c r="A10" s="42"/>
      <c r="B10" s="50"/>
      <c r="C10" s="50"/>
      <c r="D10" s="50"/>
      <c r="E10" s="51"/>
      <c r="F10" s="52" t="s">
        <v>15</v>
      </c>
      <c r="G10" s="53">
        <f>SUM(G7:G9)</f>
        <v>0</v>
      </c>
    </row>
  </sheetData>
  <mergeCells count="4">
    <mergeCell ref="A5:G5"/>
    <mergeCell ref="A4:G4"/>
    <mergeCell ref="A2:G2"/>
    <mergeCell ref="A3:G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5" sqref="A5:G5"/>
    </sheetView>
  </sheetViews>
  <sheetFormatPr defaultColWidth="8.7265625" defaultRowHeight="14.5" x14ac:dyDescent="0.35"/>
  <cols>
    <col min="1" max="1" width="8.26953125" style="9" customWidth="1"/>
    <col min="2" max="2" width="17.26953125" style="9" customWidth="1"/>
    <col min="3" max="3" width="42.26953125" style="9" customWidth="1"/>
    <col min="4" max="4" width="38.453125" style="9" customWidth="1"/>
    <col min="5" max="5" width="14.26953125" style="9" customWidth="1"/>
    <col min="6" max="6" width="9.7265625" style="9" customWidth="1"/>
    <col min="7" max="7" width="11" style="70" customWidth="1"/>
    <col min="8" max="8" width="15.453125" style="9" customWidth="1"/>
    <col min="9" max="16384" width="8.7265625" style="9"/>
  </cols>
  <sheetData>
    <row r="1" spans="1:7" ht="18.5" x14ac:dyDescent="0.45">
      <c r="A1" s="105" t="s">
        <v>91</v>
      </c>
      <c r="B1" s="106"/>
      <c r="C1" s="106"/>
      <c r="D1"/>
      <c r="E1"/>
      <c r="F1"/>
      <c r="G1" s="7"/>
    </row>
    <row r="3" spans="1:7" ht="15.5" customHeight="1" x14ac:dyDescent="0.35">
      <c r="A3" s="112" t="s">
        <v>99</v>
      </c>
      <c r="B3" s="112"/>
      <c r="C3" s="112"/>
      <c r="D3" s="112"/>
      <c r="E3" s="112"/>
      <c r="F3" s="112"/>
      <c r="G3" s="112"/>
    </row>
    <row r="4" spans="1:7" ht="14.5" customHeight="1" x14ac:dyDescent="0.35">
      <c r="A4" s="114" t="s">
        <v>92</v>
      </c>
      <c r="B4" s="114"/>
      <c r="C4" s="114"/>
      <c r="D4" s="114"/>
      <c r="E4" s="114"/>
      <c r="F4" s="114"/>
      <c r="G4" s="114"/>
    </row>
    <row r="5" spans="1:7" x14ac:dyDescent="0.35">
      <c r="A5" s="125" t="s">
        <v>94</v>
      </c>
      <c r="B5" s="126"/>
      <c r="C5" s="126"/>
      <c r="D5" s="126"/>
      <c r="E5" s="126"/>
      <c r="F5" s="126"/>
      <c r="G5" s="127"/>
    </row>
    <row r="6" spans="1:7" ht="75" x14ac:dyDescent="0.35">
      <c r="A6" s="54" t="s">
        <v>0</v>
      </c>
      <c r="B6" s="54" t="s">
        <v>1</v>
      </c>
      <c r="C6" s="54" t="s">
        <v>2</v>
      </c>
      <c r="D6" s="55" t="s">
        <v>3</v>
      </c>
      <c r="E6" s="54" t="s">
        <v>4</v>
      </c>
      <c r="F6" s="54" t="s">
        <v>5</v>
      </c>
      <c r="G6" s="56" t="s">
        <v>6</v>
      </c>
    </row>
    <row r="7" spans="1:7" ht="77.5" x14ac:dyDescent="0.35">
      <c r="A7" s="65">
        <v>1</v>
      </c>
      <c r="B7" s="57" t="s">
        <v>24</v>
      </c>
      <c r="C7" s="58" t="s">
        <v>25</v>
      </c>
      <c r="D7" s="59"/>
      <c r="E7" s="58">
        <v>4</v>
      </c>
      <c r="F7" s="60"/>
      <c r="G7" s="61">
        <f t="shared" ref="G7" si="0">E7*F7</f>
        <v>0</v>
      </c>
    </row>
    <row r="8" spans="1:7" ht="46.5" x14ac:dyDescent="0.35">
      <c r="A8" s="104">
        <v>2</v>
      </c>
      <c r="B8" s="57" t="s">
        <v>24</v>
      </c>
      <c r="C8" s="62" t="s">
        <v>26</v>
      </c>
      <c r="D8" s="62"/>
      <c r="E8" s="62">
        <v>1</v>
      </c>
      <c r="F8" s="62"/>
      <c r="G8" s="63">
        <f>E8*F8</f>
        <v>0</v>
      </c>
    </row>
    <row r="9" spans="1:7" ht="46.5" x14ac:dyDescent="0.35">
      <c r="A9" s="65">
        <f>A8+1</f>
        <v>3</v>
      </c>
      <c r="B9" s="57" t="s">
        <v>24</v>
      </c>
      <c r="C9" s="58" t="s">
        <v>27</v>
      </c>
      <c r="D9" s="64"/>
      <c r="E9" s="65">
        <v>2</v>
      </c>
      <c r="F9" s="65"/>
      <c r="G9" s="63">
        <f t="shared" ref="G9:G21" si="1">E9*F9</f>
        <v>0</v>
      </c>
    </row>
    <row r="10" spans="1:7" ht="46.5" x14ac:dyDescent="0.35">
      <c r="A10" s="65">
        <f t="shared" ref="A10:A21" si="2">A9+1</f>
        <v>4</v>
      </c>
      <c r="B10" s="57" t="s">
        <v>24</v>
      </c>
      <c r="C10" s="58" t="s">
        <v>28</v>
      </c>
      <c r="D10" s="59"/>
      <c r="E10" s="58">
        <v>1</v>
      </c>
      <c r="F10" s="60"/>
      <c r="G10" s="63">
        <f t="shared" si="1"/>
        <v>0</v>
      </c>
    </row>
    <row r="11" spans="1:7" ht="46.5" x14ac:dyDescent="0.35">
      <c r="A11" s="65">
        <f t="shared" si="2"/>
        <v>5</v>
      </c>
      <c r="B11" s="57" t="s">
        <v>24</v>
      </c>
      <c r="C11" s="65" t="s">
        <v>29</v>
      </c>
      <c r="D11" s="59"/>
      <c r="E11" s="58">
        <v>5</v>
      </c>
      <c r="F11" s="60"/>
      <c r="G11" s="63">
        <f t="shared" si="1"/>
        <v>0</v>
      </c>
    </row>
    <row r="12" spans="1:7" ht="46.5" x14ac:dyDescent="0.35">
      <c r="A12" s="65">
        <f t="shared" si="2"/>
        <v>6</v>
      </c>
      <c r="B12" s="57" t="s">
        <v>24</v>
      </c>
      <c r="C12" s="62" t="s">
        <v>30</v>
      </c>
      <c r="D12" s="62"/>
      <c r="E12" s="62">
        <v>2</v>
      </c>
      <c r="F12" s="62"/>
      <c r="G12" s="63">
        <f t="shared" si="1"/>
        <v>0</v>
      </c>
    </row>
    <row r="13" spans="1:7" ht="46.5" x14ac:dyDescent="0.35">
      <c r="A13" s="65">
        <f t="shared" si="2"/>
        <v>7</v>
      </c>
      <c r="B13" s="57" t="s">
        <v>24</v>
      </c>
      <c r="C13" s="58" t="s">
        <v>31</v>
      </c>
      <c r="D13" s="64"/>
      <c r="E13" s="65">
        <v>1</v>
      </c>
      <c r="F13" s="65"/>
      <c r="G13" s="63">
        <f t="shared" si="1"/>
        <v>0</v>
      </c>
    </row>
    <row r="14" spans="1:7" ht="46.5" x14ac:dyDescent="0.35">
      <c r="A14" s="65">
        <f t="shared" si="2"/>
        <v>8</v>
      </c>
      <c r="B14" s="57" t="s">
        <v>32</v>
      </c>
      <c r="C14" s="65" t="s">
        <v>33</v>
      </c>
      <c r="D14" s="59"/>
      <c r="E14" s="58">
        <v>2</v>
      </c>
      <c r="F14" s="60"/>
      <c r="G14" s="63">
        <f t="shared" si="1"/>
        <v>0</v>
      </c>
    </row>
    <row r="15" spans="1:7" ht="46.5" x14ac:dyDescent="0.35">
      <c r="A15" s="65">
        <f t="shared" si="2"/>
        <v>9</v>
      </c>
      <c r="B15" s="57" t="s">
        <v>32</v>
      </c>
      <c r="C15" s="65" t="s">
        <v>34</v>
      </c>
      <c r="D15" s="59"/>
      <c r="E15" s="58">
        <v>5</v>
      </c>
      <c r="F15" s="60"/>
      <c r="G15" s="63">
        <f t="shared" si="1"/>
        <v>0</v>
      </c>
    </row>
    <row r="16" spans="1:7" ht="31" x14ac:dyDescent="0.35">
      <c r="A16" s="65">
        <f t="shared" si="2"/>
        <v>10</v>
      </c>
      <c r="B16" s="57" t="s">
        <v>32</v>
      </c>
      <c r="C16" s="65" t="s">
        <v>35</v>
      </c>
      <c r="D16" s="59"/>
      <c r="E16" s="58">
        <v>10</v>
      </c>
      <c r="F16" s="60"/>
      <c r="G16" s="63">
        <f t="shared" si="1"/>
        <v>0</v>
      </c>
    </row>
    <row r="17" spans="1:7" ht="31" x14ac:dyDescent="0.35">
      <c r="A17" s="65">
        <f t="shared" si="2"/>
        <v>11</v>
      </c>
      <c r="B17" s="57" t="s">
        <v>32</v>
      </c>
      <c r="C17" s="58" t="s">
        <v>36</v>
      </c>
      <c r="D17" s="59"/>
      <c r="E17" s="58">
        <v>40</v>
      </c>
      <c r="F17" s="60"/>
      <c r="G17" s="63">
        <f t="shared" si="1"/>
        <v>0</v>
      </c>
    </row>
    <row r="18" spans="1:7" ht="46.5" x14ac:dyDescent="0.35">
      <c r="A18" s="65">
        <f t="shared" si="2"/>
        <v>12</v>
      </c>
      <c r="B18" s="57" t="s">
        <v>37</v>
      </c>
      <c r="C18" s="65" t="s">
        <v>38</v>
      </c>
      <c r="D18" s="59"/>
      <c r="E18" s="58">
        <v>1</v>
      </c>
      <c r="F18" s="60"/>
      <c r="G18" s="63">
        <f t="shared" si="1"/>
        <v>0</v>
      </c>
    </row>
    <row r="19" spans="1:7" ht="46.5" x14ac:dyDescent="0.35">
      <c r="A19" s="65">
        <f t="shared" si="2"/>
        <v>13</v>
      </c>
      <c r="B19" s="57" t="s">
        <v>37</v>
      </c>
      <c r="C19" s="65" t="s">
        <v>39</v>
      </c>
      <c r="D19" s="59"/>
      <c r="E19" s="58">
        <v>1</v>
      </c>
      <c r="F19" s="60"/>
      <c r="G19" s="63">
        <f t="shared" si="1"/>
        <v>0</v>
      </c>
    </row>
    <row r="20" spans="1:7" ht="46.5" x14ac:dyDescent="0.35">
      <c r="A20" s="65">
        <f t="shared" si="2"/>
        <v>14</v>
      </c>
      <c r="B20" s="57" t="s">
        <v>40</v>
      </c>
      <c r="C20" s="65" t="s">
        <v>41</v>
      </c>
      <c r="D20" s="59"/>
      <c r="E20" s="58">
        <v>5</v>
      </c>
      <c r="F20" s="60"/>
      <c r="G20" s="63">
        <f t="shared" si="1"/>
        <v>0</v>
      </c>
    </row>
    <row r="21" spans="1:7" ht="46.5" x14ac:dyDescent="0.35">
      <c r="A21" s="65">
        <f t="shared" si="2"/>
        <v>15</v>
      </c>
      <c r="B21" s="57" t="s">
        <v>40</v>
      </c>
      <c r="C21" s="62" t="s">
        <v>42</v>
      </c>
      <c r="D21" s="62"/>
      <c r="E21" s="62">
        <v>5</v>
      </c>
      <c r="F21" s="62"/>
      <c r="G21" s="63">
        <f t="shared" si="1"/>
        <v>0</v>
      </c>
    </row>
    <row r="22" spans="1:7" ht="15.5" x14ac:dyDescent="0.35">
      <c r="E22" s="66"/>
      <c r="F22" s="102" t="s">
        <v>6</v>
      </c>
      <c r="G22" s="103">
        <f>SUM(G7:G21)</f>
        <v>0</v>
      </c>
    </row>
    <row r="23" spans="1:7" ht="15.5" x14ac:dyDescent="0.35">
      <c r="E23" s="66"/>
      <c r="F23" s="66"/>
      <c r="G23" s="67"/>
    </row>
    <row r="24" spans="1:7" ht="23" customHeight="1" x14ac:dyDescent="0.35">
      <c r="A24" s="68" t="s">
        <v>43</v>
      </c>
      <c r="B24" s="68" t="s">
        <v>19</v>
      </c>
      <c r="C24" s="68" t="s">
        <v>44</v>
      </c>
      <c r="D24" s="68" t="s">
        <v>45</v>
      </c>
      <c r="E24" s="66"/>
      <c r="F24" s="66"/>
      <c r="G24" s="67"/>
    </row>
    <row r="25" spans="1:7" ht="15.5" x14ac:dyDescent="0.35">
      <c r="A25" s="69" t="s">
        <v>43</v>
      </c>
      <c r="B25" s="69" t="s">
        <v>20</v>
      </c>
      <c r="C25" s="69" t="s">
        <v>46</v>
      </c>
      <c r="D25" s="69" t="s">
        <v>47</v>
      </c>
      <c r="G25" s="9"/>
    </row>
    <row r="26" spans="1:7" ht="15.5" x14ac:dyDescent="0.35">
      <c r="A26" s="66"/>
      <c r="B26" s="66"/>
      <c r="C26" s="66"/>
      <c r="D26" s="66"/>
    </row>
    <row r="38" spans="9:10" x14ac:dyDescent="0.35">
      <c r="I38" s="71"/>
      <c r="J38" s="71"/>
    </row>
    <row r="39" spans="9:10" ht="15.5" x14ac:dyDescent="0.35">
      <c r="I39" s="71"/>
      <c r="J39" s="72"/>
    </row>
    <row r="40" spans="9:10" x14ac:dyDescent="0.35">
      <c r="I40" s="71"/>
      <c r="J40" s="71"/>
    </row>
  </sheetData>
  <mergeCells count="3">
    <mergeCell ref="A4:G4"/>
    <mergeCell ref="A5:G5"/>
    <mergeCell ref="A3:G3"/>
  </mergeCells>
  <pageMargins left="0.7" right="0.7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A4" sqref="A4:G4"/>
    </sheetView>
  </sheetViews>
  <sheetFormatPr defaultColWidth="8.90625" defaultRowHeight="14.5" x14ac:dyDescent="0.35"/>
  <cols>
    <col min="1" max="1" width="7.90625" customWidth="1"/>
    <col min="2" max="2" width="10.26953125" customWidth="1"/>
    <col min="3" max="3" width="42.1796875" customWidth="1"/>
    <col min="4" max="4" width="27.453125" customWidth="1"/>
    <col min="5" max="5" width="12.6328125" customWidth="1"/>
    <col min="6" max="6" width="11.36328125" customWidth="1"/>
    <col min="9" max="9" width="13.453125" customWidth="1"/>
    <col min="10" max="10" width="37" customWidth="1"/>
    <col min="11" max="11" width="31.54296875" customWidth="1"/>
  </cols>
  <sheetData>
    <row r="1" spans="1:11" ht="18.5" x14ac:dyDescent="0.45">
      <c r="A1" s="105" t="s">
        <v>91</v>
      </c>
      <c r="B1" s="106"/>
      <c r="C1" s="106"/>
      <c r="G1" s="7"/>
    </row>
    <row r="2" spans="1:11" ht="18.5" x14ac:dyDescent="0.35">
      <c r="A2" s="112" t="s">
        <v>99</v>
      </c>
      <c r="B2" s="112"/>
      <c r="C2" s="112"/>
      <c r="D2" s="112"/>
      <c r="E2" s="112"/>
      <c r="F2" s="112"/>
      <c r="G2" s="112"/>
    </row>
    <row r="3" spans="1:11" ht="15.5" x14ac:dyDescent="0.35">
      <c r="A3" s="113" t="s">
        <v>92</v>
      </c>
      <c r="B3" s="113"/>
      <c r="C3" s="113"/>
      <c r="D3" s="113"/>
      <c r="E3" s="113"/>
      <c r="F3" s="113"/>
      <c r="G3" s="113"/>
    </row>
    <row r="4" spans="1:11" x14ac:dyDescent="0.35">
      <c r="A4" s="129" t="s">
        <v>95</v>
      </c>
      <c r="B4" s="129"/>
      <c r="C4" s="129"/>
      <c r="D4" s="129"/>
      <c r="E4" s="129"/>
      <c r="F4" s="129"/>
      <c r="G4" s="129"/>
    </row>
    <row r="5" spans="1:11" ht="28" customHeight="1" x14ac:dyDescent="0.35">
      <c r="A5" s="130" t="s">
        <v>96</v>
      </c>
      <c r="B5" s="131"/>
      <c r="C5" s="131"/>
      <c r="D5" s="131"/>
      <c r="E5" s="131"/>
      <c r="F5" s="131"/>
      <c r="G5" s="131"/>
    </row>
    <row r="6" spans="1:11" ht="28.25" customHeight="1" x14ac:dyDescent="0.35">
      <c r="A6" s="128" t="s">
        <v>56</v>
      </c>
      <c r="B6" s="128"/>
      <c r="C6" s="128"/>
      <c r="D6" s="128"/>
      <c r="E6" s="128"/>
      <c r="F6" s="128"/>
      <c r="G6" s="128"/>
    </row>
    <row r="7" spans="1:11" s="32" customFormat="1" ht="56" x14ac:dyDescent="0.35">
      <c r="A7" s="92" t="s">
        <v>0</v>
      </c>
      <c r="B7" s="92" t="s">
        <v>1</v>
      </c>
      <c r="C7" s="92" t="s">
        <v>2</v>
      </c>
      <c r="D7" s="92" t="s">
        <v>3</v>
      </c>
      <c r="E7" s="92" t="s">
        <v>4</v>
      </c>
      <c r="F7" s="92" t="s">
        <v>5</v>
      </c>
      <c r="G7" s="92" t="s">
        <v>6</v>
      </c>
    </row>
    <row r="8" spans="1:11" ht="84" x14ac:dyDescent="0.35">
      <c r="A8" s="74">
        <v>1</v>
      </c>
      <c r="B8" s="75" t="s">
        <v>48</v>
      </c>
      <c r="C8" s="76" t="s">
        <v>49</v>
      </c>
      <c r="D8" s="74"/>
      <c r="E8" s="77">
        <v>1</v>
      </c>
      <c r="F8" s="77"/>
      <c r="G8" s="108">
        <f t="shared" ref="G8:G9" si="0">E8*F8</f>
        <v>0</v>
      </c>
      <c r="I8" s="78"/>
      <c r="J8" s="78"/>
      <c r="K8" s="78"/>
    </row>
    <row r="9" spans="1:11" ht="56" x14ac:dyDescent="0.35">
      <c r="A9" s="74">
        <v>2</v>
      </c>
      <c r="B9" s="110" t="s">
        <v>50</v>
      </c>
      <c r="C9" s="75" t="s">
        <v>51</v>
      </c>
      <c r="D9" s="74"/>
      <c r="E9" s="77">
        <v>1</v>
      </c>
      <c r="F9" s="77"/>
      <c r="G9" s="108">
        <f t="shared" si="0"/>
        <v>0</v>
      </c>
      <c r="I9" s="78"/>
      <c r="J9" s="78"/>
      <c r="K9" s="78"/>
    </row>
    <row r="10" spans="1:11" ht="56" x14ac:dyDescent="0.35">
      <c r="A10" s="74">
        <v>3</v>
      </c>
      <c r="B10" s="75" t="s">
        <v>50</v>
      </c>
      <c r="C10" s="76" t="s">
        <v>52</v>
      </c>
      <c r="D10" s="74"/>
      <c r="E10" s="77">
        <v>4</v>
      </c>
      <c r="F10" s="77"/>
      <c r="G10" s="108">
        <f>E10*F10</f>
        <v>0</v>
      </c>
      <c r="I10" s="78"/>
      <c r="J10" s="78"/>
      <c r="K10" s="78"/>
    </row>
    <row r="11" spans="1:11" ht="56" x14ac:dyDescent="0.35">
      <c r="A11" s="74">
        <v>4</v>
      </c>
      <c r="B11" s="75" t="s">
        <v>50</v>
      </c>
      <c r="C11" s="76" t="s">
        <v>53</v>
      </c>
      <c r="D11" s="74"/>
      <c r="E11" s="77">
        <v>1</v>
      </c>
      <c r="F11" s="77"/>
      <c r="G11" s="108">
        <f t="shared" ref="G11:G12" si="1">E11*F11</f>
        <v>0</v>
      </c>
      <c r="I11" s="78"/>
      <c r="J11" s="78"/>
      <c r="K11" s="78"/>
    </row>
    <row r="12" spans="1:11" ht="56" x14ac:dyDescent="0.35">
      <c r="A12" s="74">
        <v>5</v>
      </c>
      <c r="B12" s="75" t="s">
        <v>50</v>
      </c>
      <c r="C12" s="76" t="s">
        <v>54</v>
      </c>
      <c r="D12" s="74"/>
      <c r="E12" s="79">
        <v>1</v>
      </c>
      <c r="F12" s="79"/>
      <c r="G12" s="108">
        <f t="shared" si="1"/>
        <v>0</v>
      </c>
      <c r="I12" s="78"/>
      <c r="J12" s="78"/>
      <c r="K12" s="78"/>
    </row>
    <row r="13" spans="1:11" x14ac:dyDescent="0.35">
      <c r="E13" s="80" t="s">
        <v>15</v>
      </c>
      <c r="F13" s="80"/>
      <c r="G13" s="109">
        <f>SUM(G8:G12)</f>
        <v>0</v>
      </c>
    </row>
    <row r="14" spans="1:11" x14ac:dyDescent="0.35">
      <c r="A14" s="78"/>
      <c r="D14" s="78"/>
      <c r="E14" s="78"/>
      <c r="F14" s="78"/>
      <c r="G14" s="78"/>
    </row>
    <row r="15" spans="1:11" ht="14.5" customHeight="1" x14ac:dyDescent="0.35">
      <c r="B15" s="81" t="s">
        <v>19</v>
      </c>
      <c r="C15" s="111" t="s">
        <v>44</v>
      </c>
      <c r="D15" s="78" t="s">
        <v>45</v>
      </c>
    </row>
    <row r="17" spans="3:3" x14ac:dyDescent="0.35">
      <c r="C17" s="78"/>
    </row>
  </sheetData>
  <mergeCells count="5">
    <mergeCell ref="A6:G6"/>
    <mergeCell ref="A2:G2"/>
    <mergeCell ref="A3:G3"/>
    <mergeCell ref="A4:G4"/>
    <mergeCell ref="A5:G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40" workbookViewId="0">
      <selection activeCell="A4" sqref="A4:G4"/>
    </sheetView>
  </sheetViews>
  <sheetFormatPr defaultRowHeight="14.5" x14ac:dyDescent="0.35"/>
  <cols>
    <col min="2" max="2" width="11.453125" customWidth="1"/>
    <col min="3" max="3" width="39.08984375" customWidth="1"/>
    <col min="4" max="4" width="32.36328125" customWidth="1"/>
    <col min="5" max="5" width="13.54296875" customWidth="1"/>
    <col min="6" max="6" width="12.36328125" customWidth="1"/>
    <col min="7" max="7" width="9.81640625" customWidth="1"/>
  </cols>
  <sheetData>
    <row r="1" spans="1:7" ht="18.5" x14ac:dyDescent="0.45">
      <c r="A1" s="105" t="s">
        <v>91</v>
      </c>
      <c r="B1" s="106"/>
      <c r="C1" s="106"/>
      <c r="G1" s="7"/>
    </row>
    <row r="2" spans="1:7" ht="18.5" x14ac:dyDescent="0.35">
      <c r="A2" s="112" t="s">
        <v>99</v>
      </c>
      <c r="B2" s="112"/>
      <c r="C2" s="112"/>
      <c r="D2" s="112"/>
      <c r="E2" s="112"/>
      <c r="F2" s="112"/>
      <c r="G2" s="112"/>
    </row>
    <row r="3" spans="1:7" ht="15.5" x14ac:dyDescent="0.35">
      <c r="A3" s="113" t="s">
        <v>92</v>
      </c>
      <c r="B3" s="113"/>
      <c r="C3" s="113"/>
      <c r="D3" s="113"/>
      <c r="E3" s="113"/>
      <c r="F3" s="113"/>
      <c r="G3" s="113"/>
    </row>
    <row r="4" spans="1:7" ht="27.5" customHeight="1" x14ac:dyDescent="0.35">
      <c r="A4" s="129" t="s">
        <v>95</v>
      </c>
      <c r="B4" s="129"/>
      <c r="C4" s="129"/>
      <c r="D4" s="129"/>
      <c r="E4" s="129"/>
      <c r="F4" s="129"/>
      <c r="G4" s="129"/>
    </row>
    <row r="5" spans="1:7" ht="34.5" customHeight="1" x14ac:dyDescent="0.35">
      <c r="A5" s="130" t="s">
        <v>96</v>
      </c>
      <c r="B5" s="131"/>
      <c r="C5" s="131"/>
      <c r="D5" s="131"/>
      <c r="E5" s="131"/>
      <c r="F5" s="131"/>
      <c r="G5" s="131"/>
    </row>
    <row r="6" spans="1:7" x14ac:dyDescent="0.35">
      <c r="A6" s="132" t="s">
        <v>98</v>
      </c>
      <c r="B6" s="132"/>
      <c r="C6" s="132"/>
      <c r="D6" s="132"/>
      <c r="E6" s="132"/>
      <c r="F6" s="132"/>
      <c r="G6" s="132"/>
    </row>
    <row r="7" spans="1:7" ht="56" x14ac:dyDescent="0.35">
      <c r="A7" s="92" t="s">
        <v>0</v>
      </c>
      <c r="B7" s="92" t="s">
        <v>1</v>
      </c>
      <c r="C7" s="92" t="s">
        <v>2</v>
      </c>
      <c r="D7" s="92" t="s">
        <v>3</v>
      </c>
      <c r="E7" s="92" t="s">
        <v>4</v>
      </c>
      <c r="F7" s="92" t="s">
        <v>5</v>
      </c>
      <c r="G7" s="92" t="s">
        <v>6</v>
      </c>
    </row>
    <row r="8" spans="1:7" ht="28" x14ac:dyDescent="0.35">
      <c r="A8" s="83">
        <v>1</v>
      </c>
      <c r="B8" s="84" t="s">
        <v>57</v>
      </c>
      <c r="C8" s="75" t="s">
        <v>58</v>
      </c>
      <c r="D8" s="85"/>
      <c r="E8" s="77">
        <v>10</v>
      </c>
      <c r="F8" s="85"/>
      <c r="G8" s="97">
        <f>E8*F8</f>
        <v>0</v>
      </c>
    </row>
    <row r="9" spans="1:7" ht="28" x14ac:dyDescent="0.35">
      <c r="A9" s="83">
        <v>2</v>
      </c>
      <c r="B9" s="84" t="s">
        <v>57</v>
      </c>
      <c r="C9" s="84" t="s">
        <v>59</v>
      </c>
      <c r="D9" s="85"/>
      <c r="E9" s="85">
        <v>10</v>
      </c>
      <c r="F9" s="85"/>
      <c r="G9" s="97">
        <f>E9*F9</f>
        <v>0</v>
      </c>
    </row>
    <row r="10" spans="1:7" ht="56" x14ac:dyDescent="0.35">
      <c r="A10" s="83">
        <v>3</v>
      </c>
      <c r="B10" s="84" t="s">
        <v>60</v>
      </c>
      <c r="C10" s="84" t="s">
        <v>61</v>
      </c>
      <c r="D10" s="85"/>
      <c r="E10" s="77">
        <v>1</v>
      </c>
      <c r="F10" s="85"/>
      <c r="G10" s="97">
        <f t="shared" ref="G10:G12" si="0">E10*F10</f>
        <v>0</v>
      </c>
    </row>
    <row r="11" spans="1:7" ht="56" x14ac:dyDescent="0.35">
      <c r="A11" s="83">
        <v>4</v>
      </c>
      <c r="B11" s="84" t="s">
        <v>62</v>
      </c>
      <c r="C11" s="84" t="s">
        <v>63</v>
      </c>
      <c r="D11" s="85"/>
      <c r="E11" s="85">
        <v>2</v>
      </c>
      <c r="F11" s="85"/>
      <c r="G11" s="97">
        <f t="shared" si="0"/>
        <v>0</v>
      </c>
    </row>
    <row r="12" spans="1:7" ht="42" x14ac:dyDescent="0.35">
      <c r="A12" s="83">
        <v>5</v>
      </c>
      <c r="B12" s="84" t="s">
        <v>64</v>
      </c>
      <c r="C12" s="84" t="s">
        <v>65</v>
      </c>
      <c r="D12" s="85"/>
      <c r="E12" s="85">
        <v>5</v>
      </c>
      <c r="F12" s="85"/>
      <c r="G12" s="97">
        <f t="shared" si="0"/>
        <v>0</v>
      </c>
    </row>
    <row r="13" spans="1:7" ht="42" x14ac:dyDescent="0.35">
      <c r="A13" s="83">
        <v>6</v>
      </c>
      <c r="B13" s="84" t="s">
        <v>66</v>
      </c>
      <c r="C13" s="84" t="s">
        <v>67</v>
      </c>
      <c r="D13" s="85"/>
      <c r="E13" s="85">
        <v>4</v>
      </c>
      <c r="F13" s="85"/>
      <c r="G13" s="97">
        <f>E13*F13</f>
        <v>0</v>
      </c>
    </row>
    <row r="14" spans="1:7" ht="70" x14ac:dyDescent="0.35">
      <c r="A14" s="84">
        <v>7</v>
      </c>
      <c r="B14" s="84" t="s">
        <v>68</v>
      </c>
      <c r="C14" s="84" t="s">
        <v>69</v>
      </c>
      <c r="D14" s="84"/>
      <c r="E14" s="84">
        <v>1</v>
      </c>
      <c r="F14" s="84"/>
      <c r="G14" s="97">
        <f t="shared" ref="G14:G16" si="1">E14*F14</f>
        <v>0</v>
      </c>
    </row>
    <row r="15" spans="1:7" ht="78.5" customHeight="1" x14ac:dyDescent="0.35">
      <c r="A15" s="84">
        <v>8</v>
      </c>
      <c r="B15" s="84" t="s">
        <v>70</v>
      </c>
      <c r="C15" s="84" t="s">
        <v>71</v>
      </c>
      <c r="D15" s="84"/>
      <c r="E15" s="84">
        <v>3</v>
      </c>
      <c r="F15" s="84"/>
      <c r="G15" s="97">
        <f t="shared" si="1"/>
        <v>0</v>
      </c>
    </row>
    <row r="16" spans="1:7" ht="76" customHeight="1" x14ac:dyDescent="0.35">
      <c r="A16" s="84">
        <v>9</v>
      </c>
      <c r="B16" s="84" t="s">
        <v>72</v>
      </c>
      <c r="C16" s="86" t="s">
        <v>73</v>
      </c>
      <c r="D16" s="84"/>
      <c r="E16" s="84">
        <v>1</v>
      </c>
      <c r="F16" s="84"/>
      <c r="G16" s="97">
        <f t="shared" si="1"/>
        <v>0</v>
      </c>
    </row>
    <row r="17" spans="1:7" ht="78.5" customHeight="1" x14ac:dyDescent="0.35">
      <c r="A17" s="84">
        <v>10</v>
      </c>
      <c r="B17" s="84" t="s">
        <v>72</v>
      </c>
      <c r="C17" s="86" t="s">
        <v>74</v>
      </c>
      <c r="D17" s="84"/>
      <c r="E17" s="84">
        <v>1</v>
      </c>
      <c r="F17" s="84"/>
      <c r="G17" s="97">
        <f>E17*F17</f>
        <v>0</v>
      </c>
    </row>
    <row r="18" spans="1:7" ht="79.5" customHeight="1" x14ac:dyDescent="0.35">
      <c r="A18" s="84">
        <v>11</v>
      </c>
      <c r="B18" s="84" t="s">
        <v>75</v>
      </c>
      <c r="C18" s="86" t="s">
        <v>76</v>
      </c>
      <c r="D18" s="84"/>
      <c r="E18" s="84">
        <v>2</v>
      </c>
      <c r="F18" s="84"/>
      <c r="G18" s="97">
        <f>E18*F18</f>
        <v>0</v>
      </c>
    </row>
    <row r="19" spans="1:7" ht="74" customHeight="1" x14ac:dyDescent="0.35">
      <c r="A19" s="84">
        <v>12</v>
      </c>
      <c r="B19" s="84" t="s">
        <v>75</v>
      </c>
      <c r="C19" s="86" t="s">
        <v>77</v>
      </c>
      <c r="D19" s="84"/>
      <c r="E19" s="84">
        <v>1</v>
      </c>
      <c r="F19" s="84"/>
      <c r="G19" s="97">
        <f>E19*F19</f>
        <v>0</v>
      </c>
    </row>
    <row r="20" spans="1:7" ht="84" customHeight="1" x14ac:dyDescent="0.35">
      <c r="A20" s="99">
        <v>13</v>
      </c>
      <c r="B20" s="99" t="s">
        <v>78</v>
      </c>
      <c r="C20" s="100" t="s">
        <v>79</v>
      </c>
      <c r="D20" s="99"/>
      <c r="E20" s="99">
        <v>3</v>
      </c>
      <c r="F20" s="99"/>
      <c r="G20" s="101">
        <f>E20*F20</f>
        <v>0</v>
      </c>
    </row>
    <row r="21" spans="1:7" x14ac:dyDescent="0.35">
      <c r="A21" s="87"/>
      <c r="B21" s="88"/>
      <c r="C21" s="87"/>
      <c r="D21" s="87"/>
      <c r="E21" s="87" t="s">
        <v>15</v>
      </c>
      <c r="F21" s="87"/>
      <c r="G21" s="98">
        <f>SUM(G8:G20)</f>
        <v>0</v>
      </c>
    </row>
    <row r="22" spans="1:7" x14ac:dyDescent="0.35">
      <c r="A22" s="78"/>
      <c r="B22" s="78"/>
      <c r="C22" s="78"/>
      <c r="D22" s="78"/>
      <c r="E22" s="89"/>
      <c r="F22" s="89"/>
      <c r="G22" s="89"/>
    </row>
    <row r="23" spans="1:7" ht="28" x14ac:dyDescent="0.35">
      <c r="B23" s="81" t="s">
        <v>19</v>
      </c>
      <c r="C23" s="82" t="s">
        <v>55</v>
      </c>
    </row>
    <row r="24" spans="1:7" x14ac:dyDescent="0.35">
      <c r="A24" s="90"/>
      <c r="C24" s="81" t="s">
        <v>80</v>
      </c>
      <c r="D24" s="90"/>
      <c r="E24" s="90"/>
      <c r="F24" s="91"/>
      <c r="G24" s="90"/>
    </row>
    <row r="25" spans="1:7" x14ac:dyDescent="0.35">
      <c r="C25" s="81"/>
    </row>
  </sheetData>
  <mergeCells count="5">
    <mergeCell ref="A6:G6"/>
    <mergeCell ref="A2:G2"/>
    <mergeCell ref="A3:G3"/>
    <mergeCell ref="A5:G5"/>
    <mergeCell ref="A4:G4"/>
  </mergeCells>
  <pageMargins left="0.7" right="0.7" top="0.75" bottom="0.75" header="0.3" footer="0.3"/>
  <pageSetup scale="92" orientation="landscape" r:id="rId1"/>
  <rowBreaks count="1" manualBreakCount="1">
    <brk id="1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A7" sqref="A7:G7"/>
    </sheetView>
  </sheetViews>
  <sheetFormatPr defaultRowHeight="14.5" x14ac:dyDescent="0.35"/>
  <cols>
    <col min="2" max="2" width="8.6328125" bestFit="1" customWidth="1"/>
    <col min="3" max="3" width="17.90625" customWidth="1"/>
    <col min="4" max="4" width="27.90625" customWidth="1"/>
    <col min="5" max="5" width="12.453125" customWidth="1"/>
    <col min="6" max="6" width="11.90625" customWidth="1"/>
  </cols>
  <sheetData>
    <row r="1" spans="1:7" ht="18.5" x14ac:dyDescent="0.45">
      <c r="A1" s="105" t="s">
        <v>91</v>
      </c>
      <c r="B1" s="106"/>
      <c r="C1" s="106"/>
      <c r="G1" s="7"/>
    </row>
    <row r="2" spans="1:7" ht="18.5" x14ac:dyDescent="0.35">
      <c r="A2" s="112" t="s">
        <v>99</v>
      </c>
      <c r="B2" s="112"/>
      <c r="C2" s="112"/>
      <c r="D2" s="112"/>
      <c r="E2" s="112"/>
      <c r="F2" s="112"/>
      <c r="G2" s="112"/>
    </row>
    <row r="3" spans="1:7" ht="15.5" x14ac:dyDescent="0.35">
      <c r="A3" s="113" t="s">
        <v>92</v>
      </c>
      <c r="B3" s="113"/>
      <c r="C3" s="113"/>
      <c r="D3" s="113"/>
      <c r="E3" s="113"/>
      <c r="F3" s="113"/>
      <c r="G3" s="113"/>
    </row>
    <row r="4" spans="1:7" ht="15.5" x14ac:dyDescent="0.35">
      <c r="A4" s="107"/>
      <c r="B4" s="107"/>
      <c r="C4" s="107"/>
      <c r="D4" s="107"/>
      <c r="E4" s="107"/>
      <c r="F4" s="107"/>
      <c r="G4" s="107"/>
    </row>
    <row r="5" spans="1:7" ht="34.5" customHeight="1" x14ac:dyDescent="0.35">
      <c r="A5" s="133" t="s">
        <v>95</v>
      </c>
      <c r="B5" s="133"/>
      <c r="C5" s="133"/>
      <c r="D5" s="133"/>
      <c r="E5" s="133"/>
      <c r="F5" s="133"/>
      <c r="G5" s="133"/>
    </row>
    <row r="6" spans="1:7" ht="36" customHeight="1" x14ac:dyDescent="0.35">
      <c r="A6" s="130" t="s">
        <v>96</v>
      </c>
      <c r="B6" s="131"/>
      <c r="C6" s="131"/>
      <c r="D6" s="131"/>
      <c r="E6" s="131"/>
      <c r="F6" s="131"/>
      <c r="G6" s="131"/>
    </row>
    <row r="7" spans="1:7" x14ac:dyDescent="0.35">
      <c r="A7" s="128" t="s">
        <v>101</v>
      </c>
      <c r="B7" s="128"/>
      <c r="C7" s="128"/>
      <c r="D7" s="128"/>
      <c r="E7" s="128"/>
      <c r="F7" s="128"/>
      <c r="G7" s="128"/>
    </row>
    <row r="8" spans="1:7" s="31" customFormat="1" ht="56" x14ac:dyDescent="0.35">
      <c r="A8" s="73" t="s">
        <v>0</v>
      </c>
      <c r="B8" s="73" t="s">
        <v>1</v>
      </c>
      <c r="C8" s="73" t="s">
        <v>2</v>
      </c>
      <c r="D8" s="73" t="s">
        <v>3</v>
      </c>
      <c r="E8" s="73" t="s">
        <v>4</v>
      </c>
      <c r="F8" s="73" t="s">
        <v>5</v>
      </c>
      <c r="G8" s="73" t="s">
        <v>6</v>
      </c>
    </row>
    <row r="9" spans="1:7" ht="56" x14ac:dyDescent="0.35">
      <c r="A9" s="93">
        <v>1</v>
      </c>
      <c r="B9" s="93" t="s">
        <v>81</v>
      </c>
      <c r="C9" s="93" t="s">
        <v>82</v>
      </c>
      <c r="D9" s="93"/>
      <c r="E9" s="93">
        <v>1</v>
      </c>
      <c r="F9" s="93"/>
      <c r="G9" s="96">
        <f>E9*F9</f>
        <v>0</v>
      </c>
    </row>
    <row r="10" spans="1:7" ht="70" x14ac:dyDescent="0.35">
      <c r="A10" s="93">
        <v>2</v>
      </c>
      <c r="B10" s="93" t="s">
        <v>83</v>
      </c>
      <c r="C10" s="93" t="s">
        <v>84</v>
      </c>
      <c r="D10" s="93"/>
      <c r="E10" s="93">
        <v>1</v>
      </c>
      <c r="F10" s="94"/>
      <c r="G10" s="96">
        <f t="shared" ref="G10:G13" si="0">E10*F10</f>
        <v>0</v>
      </c>
    </row>
    <row r="11" spans="1:7" ht="56" x14ac:dyDescent="0.35">
      <c r="A11" s="93">
        <v>3</v>
      </c>
      <c r="B11" s="93" t="s">
        <v>85</v>
      </c>
      <c r="C11" s="93" t="s">
        <v>86</v>
      </c>
      <c r="D11" s="93"/>
      <c r="E11" s="93">
        <v>5</v>
      </c>
      <c r="F11" s="93"/>
      <c r="G11" s="96">
        <f t="shared" si="0"/>
        <v>0</v>
      </c>
    </row>
    <row r="12" spans="1:7" ht="56" x14ac:dyDescent="0.35">
      <c r="A12" s="93">
        <v>4</v>
      </c>
      <c r="B12" s="93" t="s">
        <v>87</v>
      </c>
      <c r="C12" s="93" t="s">
        <v>88</v>
      </c>
      <c r="D12" s="93"/>
      <c r="E12" s="93">
        <v>5</v>
      </c>
      <c r="F12" s="95"/>
      <c r="G12" s="96">
        <f t="shared" si="0"/>
        <v>0</v>
      </c>
    </row>
    <row r="13" spans="1:7" ht="56" x14ac:dyDescent="0.35">
      <c r="A13" s="93">
        <v>5</v>
      </c>
      <c r="B13" s="93" t="s">
        <v>89</v>
      </c>
      <c r="C13" s="93" t="s">
        <v>90</v>
      </c>
      <c r="D13" s="93"/>
      <c r="E13" s="93">
        <v>1</v>
      </c>
      <c r="F13" s="95"/>
      <c r="G13" s="96">
        <f t="shared" si="0"/>
        <v>0</v>
      </c>
    </row>
    <row r="14" spans="1:7" x14ac:dyDescent="0.35">
      <c r="A14" s="93"/>
      <c r="B14" s="93"/>
      <c r="C14" s="93"/>
      <c r="D14" s="93"/>
      <c r="E14" s="93"/>
      <c r="F14" s="93" t="s">
        <v>6</v>
      </c>
      <c r="G14" s="96">
        <f>SUM(G9:G13)</f>
        <v>0</v>
      </c>
    </row>
  </sheetData>
  <mergeCells count="5">
    <mergeCell ref="A7:G7"/>
    <mergeCell ref="A5:G5"/>
    <mergeCell ref="A6:G6"/>
    <mergeCell ref="A2:G2"/>
    <mergeCell ref="A3:G3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1.daļa</vt:lpstr>
      <vt:lpstr>2.daļa</vt:lpstr>
      <vt:lpstr>3.daļa</vt:lpstr>
      <vt:lpstr>4.daļa</vt:lpstr>
      <vt:lpstr>5.daļa</vt:lpstr>
      <vt:lpstr>6.daļa</vt:lpstr>
      <vt:lpstr>'1.daļa'!Print_Area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2021-05-26T19:58:20Z</cp:lastPrinted>
  <dcterms:created xsi:type="dcterms:W3CDTF">2019-05-14T14:08:49Z</dcterms:created>
  <dcterms:modified xsi:type="dcterms:W3CDTF">2021-05-28T11:00:43Z</dcterms:modified>
</cp:coreProperties>
</file>