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lonah\Documents\CFI\CFI iepirkumi 2020\LU CFI 2020 23 VV_Ivita_Bakradze\"/>
    </mc:Choice>
  </mc:AlternateContent>
  <bookViews>
    <workbookView xWindow="0" yWindow="0" windowWidth="19200" windowHeight="7050" activeTab="2"/>
  </bookViews>
  <sheets>
    <sheet name="1.daļa" sheetId="4" r:id="rId1"/>
    <sheet name="2.daļa" sheetId="5" r:id="rId2"/>
    <sheet name="3.daļa" sheetId="2" r:id="rId3"/>
  </sheets>
  <definedNames>
    <definedName name="_xlnm.Print_Area" localSheetId="0">'1.daļa'!$A$1:$G$15</definedName>
    <definedName name="_xlnm.Print_Area" localSheetId="1">'2.daļa'!$A$1:$G$36</definedName>
    <definedName name="_xlnm.Print_Area" localSheetId="2">'3.daļa'!$A$1:$G$21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4" l="1"/>
  <c r="G8" i="4"/>
  <c r="G6" i="4"/>
  <c r="G13" i="2"/>
  <c r="G12" i="2" l="1"/>
  <c r="G11" i="2"/>
  <c r="G10" i="2"/>
  <c r="G30" i="5"/>
  <c r="G29" i="5"/>
  <c r="G28" i="5"/>
  <c r="G27" i="5"/>
  <c r="G26" i="5"/>
  <c r="G25" i="5"/>
  <c r="G24" i="5"/>
  <c r="G23" i="5"/>
  <c r="G22" i="5"/>
  <c r="G21" i="5"/>
  <c r="G20" i="5"/>
  <c r="G19" i="5"/>
  <c r="G18" i="5"/>
  <c r="G17" i="5"/>
  <c r="G16" i="5"/>
  <c r="G15" i="5"/>
  <c r="G14" i="5"/>
  <c r="G13" i="5"/>
  <c r="G12" i="5"/>
  <c r="G11" i="5"/>
  <c r="G10" i="5"/>
  <c r="G9" i="5"/>
  <c r="G8" i="5"/>
  <c r="G7" i="5"/>
  <c r="G6" i="5"/>
  <c r="G5" i="5"/>
  <c r="G9" i="4"/>
  <c r="G31" i="5" l="1"/>
  <c r="G9" i="2"/>
  <c r="G7" i="2"/>
  <c r="G8" i="2"/>
  <c r="G6" i="2"/>
  <c r="G14" i="2" s="1"/>
</calcChain>
</file>

<file path=xl/sharedStrings.xml><?xml version="1.0" encoding="utf-8"?>
<sst xmlns="http://schemas.openxmlformats.org/spreadsheetml/2006/main" count="115" uniqueCount="89">
  <si>
    <t>Nr.p.k.</t>
  </si>
  <si>
    <t>Preces nosaukums</t>
  </si>
  <si>
    <t>Tehniskās prasības</t>
  </si>
  <si>
    <t>Prognozētais daudzums (iepakojumu skaits)</t>
  </si>
  <si>
    <t>1 vienības cena EUR bez PVN</t>
  </si>
  <si>
    <t>Kopā</t>
  </si>
  <si>
    <t>Kopā:</t>
  </si>
  <si>
    <t>Piedāvātās preces apraksts</t>
  </si>
  <si>
    <t>Konteineris no nerusējošā tērauda</t>
  </si>
  <si>
    <t>Pincete no nerūsējošā tērauda ar taisniem galiem</t>
  </si>
  <si>
    <t>Pincete no nerūsējošā tērauda ar izliektiem galiem</t>
  </si>
  <si>
    <t>Pulksteņmeistaru/mikroskopu pincete no nerūsējošā tērauda ar ļoti asiem galiem</t>
  </si>
  <si>
    <t>Ar vāku,  bez metināšanas, bez caurumiem, bez plastmasas detaļām. Izmērs 220x120x60 (Santaks 295_392 vai ekvivalents)</t>
  </si>
  <si>
    <t>Ar pretmagnētisku pāklajumu. Garums ap 11 cm (Santaks 810_446 vai ekvivalents)</t>
  </si>
  <si>
    <t>Bez rievojuma. Garums ap 12 cm (Santaks 993_452 vai ekvivalents)</t>
  </si>
  <si>
    <t>Ar rievojumu. Ar pretmagnētisku pāklajumu. Garums ap 15 cm (Santaks 608_329 vai ekvivalents)</t>
  </si>
  <si>
    <t>Duran beakers, capacity 100 mL</t>
  </si>
  <si>
    <t xml:space="preserve">Duran super duty beakers, capacity 250 mL </t>
  </si>
  <si>
    <t>Powder free gloves</t>
  </si>
  <si>
    <t>beakers, capacity 100 mL,  borosilicate glass 3.3, height=71 mm, diametr=51 mm, 10 gab. 
(Sigma Aldrich, Z231827-10EA vai ekvivalents)</t>
  </si>
  <si>
    <t>beakers, capacity 250 mL,  glass (Type 1/ neutral glass), graduations, 10 gab. 
(Sigma Aldrich, Z680893-10EA vai ekvivalents)</t>
  </si>
  <si>
    <t>S un L izmēra 100 gab iepakojumā (MERCATOR MEDICAL Vinylex Powder-Free vai ekvivalents)</t>
  </si>
  <si>
    <t>Autoklāvji priekš hidrotermālās sintēžu metodes</t>
  </si>
  <si>
    <r>
      <t xml:space="preserve">Nerūsējošā tērauda konteiners ar iekšējo teflona konteineru. Teflona konteinera kapacitāte 100 mL, darba temperatūra līdz 200 </t>
    </r>
    <r>
      <rPr>
        <sz val="12"/>
        <color theme="1"/>
        <rFont val="Calibri"/>
        <family val="2"/>
      </rPr>
      <t>°</t>
    </r>
    <r>
      <rPr>
        <sz val="12"/>
        <color theme="1"/>
        <rFont val="Times New Roman"/>
        <family val="1"/>
      </rPr>
      <t xml:space="preserve">C (240 </t>
    </r>
    <r>
      <rPr>
        <sz val="12"/>
        <color theme="1"/>
        <rFont val="Calibri"/>
        <family val="2"/>
      </rPr>
      <t>°C</t>
    </r>
    <r>
      <rPr>
        <sz val="12"/>
        <color theme="1"/>
        <rFont val="Times New Roman"/>
        <family val="1"/>
      </rPr>
      <t>). Fasējums 1 gab.</t>
    </r>
  </si>
  <si>
    <t>Politetrafluoretilēna (teflona) konteineris</t>
  </si>
  <si>
    <r>
      <t xml:space="preserve">Teflona konteinera kapacitāte 100 mL, darba temperatūra līdz 200 </t>
    </r>
    <r>
      <rPr>
        <sz val="12"/>
        <color theme="1"/>
        <rFont val="Calibri"/>
        <family val="2"/>
      </rPr>
      <t>°</t>
    </r>
    <r>
      <rPr>
        <sz val="12"/>
        <color theme="1"/>
        <rFont val="Times New Roman"/>
        <family val="1"/>
      </rPr>
      <t xml:space="preserve">C (240 </t>
    </r>
    <r>
      <rPr>
        <sz val="12"/>
        <color theme="1"/>
        <rFont val="Calibri"/>
        <family val="2"/>
      </rPr>
      <t>°C</t>
    </r>
    <r>
      <rPr>
        <sz val="12"/>
        <color theme="1"/>
        <rFont val="Times New Roman"/>
        <family val="1"/>
      </rPr>
      <t>), ar teflona vāciņu, piemērots hidrotermalās sintēžu metodes autoklāvjiem. Fasējums 1 gab.</t>
    </r>
  </si>
  <si>
    <t>Pipetes (Sigma-Aldrich Z331767-1PAK vai ekvivalents)</t>
  </si>
  <si>
    <r>
      <t>Nesterilas, zema blīvuma polietilēna, kapacitāte 3,5 mL, graduētas pipetes (iedaļas ik pēc 0,5 mL), ar pūslīti ("</t>
    </r>
    <r>
      <rPr>
        <i/>
        <sz val="12"/>
        <color theme="1"/>
        <rFont val="Times New Roman"/>
        <family val="1"/>
      </rPr>
      <t>bulb</t>
    </r>
    <r>
      <rPr>
        <sz val="12"/>
        <color theme="1"/>
        <rFont val="Times New Roman"/>
        <family val="1"/>
      </rPr>
      <t>"), gala diametrs 3,2 mm, garums 150 līdz 160 mm. Fasējums 500 gab.</t>
    </r>
  </si>
  <si>
    <t>Pipešu uzgaļu (LLG 9.409 046 vai ekvivalents)</t>
  </si>
  <si>
    <t>Automatiskās mikropipetes uzgaļu, polipropilēna, ķīmiski un termiski izturīgi, tilpuma diapazons no 1 līdz 200 μL, pipešu uzgalim jāder automātiskai mikropipetei, Fasējums 1000 gab.</t>
  </si>
  <si>
    <t>Pipešu uzgaļi (LLG 9.409 097 vai ekvivalents)</t>
  </si>
  <si>
    <t>Automatiskās mikropipetes uzgaļu, polipropilēna, ķīmiski un termiski izturīgi, tilpuma diapazons no 100 līdz 5000 μL, pipešu uzgalim jāder automātiskai mikropipetei, Fasējums 250 gab.</t>
  </si>
  <si>
    <t>Automatiskā mikropipete (LLG 9.277 524 vai ekvivalents)</t>
  </si>
  <si>
    <t>Tilpuma diapazons no 100 līdz 1000 μL, kalibreta un sertificēta, ergonomiska, ar automātisko uzgaļu noņēmēju. Fasējums 1 gab.</t>
  </si>
  <si>
    <t>Automatiskā mikropipete (LLG 9.277 527 vai ekvivalents)</t>
  </si>
  <si>
    <t>Tilpuma diapazons no 1000 līdz 5000 μL, kalibreta un sertificēta, ergonomiska, ar automātisko uzgaļu noņēmēju. Fasējums 1 gab.</t>
  </si>
  <si>
    <t>Mērkolba (Sigma-Aldrich Z306479 vai ekvivalents)</t>
  </si>
  <si>
    <t>A klases, borsilikāta, kalibrēta, ar atzīmi, precizitāte vismaz ± 0,10 mL, ar attiecīga izmēra borsilikāta vai polipropilēna aizbāzni, kapacitāte 100 mL, ar plato kaklu, Fasējums 10 gab.</t>
  </si>
  <si>
    <t>Vārglāze (Sigma-Aldrich Z231975-10EA vai ekvivalents)</t>
  </si>
  <si>
    <r>
      <t xml:space="preserve">Borsilikāta, kapacitāte 250 mL, graduēta, karstuma izturīga, ar uzprintetu marķējuma vietu, </t>
    </r>
    <r>
      <rPr>
        <sz val="12"/>
        <color theme="1"/>
        <rFont val="Calibri"/>
        <family val="2"/>
      </rPr>
      <t>Ø</t>
    </r>
    <r>
      <rPr>
        <sz val="12"/>
        <color theme="1"/>
        <rFont val="Times New Roman"/>
        <family val="1"/>
      </rPr>
      <t xml:space="preserve"> 60 mm, H 120 mm, Fasējums 10 gab.</t>
    </r>
  </si>
  <si>
    <t>Vārglāze (Sigma-Aldrich Z231851-10EA vai ekvivalents)</t>
  </si>
  <si>
    <r>
      <t xml:space="preserve">Borsilikāta, kapacitāte 400 mL, graduēta, karstuma izturīga, ar uzprintetu marķējuma vietu, </t>
    </r>
    <r>
      <rPr>
        <sz val="12"/>
        <color theme="1"/>
        <rFont val="Calibri"/>
        <family val="2"/>
      </rPr>
      <t>Ø</t>
    </r>
    <r>
      <rPr>
        <sz val="12"/>
        <color theme="1"/>
        <rFont val="Times New Roman"/>
        <family val="1"/>
      </rPr>
      <t xml:space="preserve"> 80 mm, H 110 mm, Fasējums 10 gab.</t>
    </r>
  </si>
  <si>
    <t>Vārglāze (Sigma-Aldrich Z231878-10EA vai ekvivalents)</t>
  </si>
  <si>
    <r>
      <t xml:space="preserve">Borsilikāta, kapacitāte 600 mL, graduēta, karstuma izturīga, ar uzprintetu marķējuma vietu, </t>
    </r>
    <r>
      <rPr>
        <sz val="12"/>
        <color theme="1"/>
        <rFont val="Calibri"/>
        <family val="2"/>
      </rPr>
      <t>Ø</t>
    </r>
    <r>
      <rPr>
        <sz val="12"/>
        <color theme="1"/>
        <rFont val="Times New Roman"/>
        <family val="1"/>
      </rPr>
      <t xml:space="preserve"> 90 mm, H 125 mm, Fasējums 10 gab.</t>
    </r>
  </si>
  <si>
    <t>Magnētiskā maisītāja kociņi (442-4524; LLG 9.198 925 vai ekvivalents)</t>
  </si>
  <si>
    <t>Izmērs 26x6 mm (± 1 mm), Fasējums 10 gab.</t>
  </si>
  <si>
    <t>Magnētiskā maisītāja kociņi (442-4521 vai ekvivalents)</t>
  </si>
  <si>
    <t>Izmērs 12x4.5 mm (± 1 mm), Fasējums 10 gab.</t>
  </si>
  <si>
    <t>Magnētiskā maisītāja kociņi (442-4527; LLG 9.198 940 vai ekvivalents)</t>
  </si>
  <si>
    <t>Izmērs 40x8 mm (± 1 mm), Fasējums 10 gab.</t>
  </si>
  <si>
    <t>Aizveramie maisiņi (LLG 9.404 177 vai ekvivalents)</t>
  </si>
  <si>
    <r>
      <t>Polietilēna aizveramie (zip lock) maisiņi, ar baltu marķējuma vietu (baltas līnijas). Izmērs 16 cm x 22 līdz 30 cm (</t>
    </r>
    <r>
      <rPr>
        <sz val="12"/>
        <rFont val="Calibri"/>
        <family val="2"/>
      </rPr>
      <t>±</t>
    </r>
    <r>
      <rPr>
        <sz val="12"/>
        <rFont val="Times New Roman"/>
        <family val="1"/>
      </rPr>
      <t xml:space="preserve"> 0.5 cm). Fasējumā 100 gab.</t>
    </r>
  </si>
  <si>
    <t>Plītiņa ar magnētisko maisītāju (bioSan BS-010302-OAA vai ekvivalents)</t>
  </si>
  <si>
    <r>
      <t xml:space="preserve">Virsmas temperatūru diapazons no +30 līdz +360 </t>
    </r>
    <r>
      <rPr>
        <sz val="12"/>
        <color theme="1"/>
        <rFont val="Calibri"/>
        <family val="2"/>
      </rPr>
      <t>°</t>
    </r>
    <r>
      <rPr>
        <sz val="12"/>
        <color theme="1"/>
        <rFont val="Times New Roman"/>
        <family val="1"/>
      </rPr>
      <t>C (± 30 °C), apgriezienu regulēšanas diapazons no 50 līdz 1700 apgr./min (± 200 apgr./min). Darba virsmas diametrs no 135 līdz 160 mm, darba virsmas materiāls - alumīnija sakausējums vai nerūsējošā tērauda, Eiropas stila kontaktdakša, garantija vismza 1 gads. Fasējums 1 gab.</t>
    </r>
  </si>
  <si>
    <t>Pipetes (LLG 9.411 030 vai ekvivalents)</t>
  </si>
  <si>
    <r>
      <t>Nesterilas, zema blīvuma polietilēna, kapacitāte no 3,0 līdz 3,5 mL, graduētas pipetes (iedaļas ik pēc 0,5 mL), ar pūslīti ("</t>
    </r>
    <r>
      <rPr>
        <i/>
        <sz val="12"/>
        <color theme="1"/>
        <rFont val="Times New Roman"/>
        <family val="1"/>
      </rPr>
      <t>bulb</t>
    </r>
    <r>
      <rPr>
        <sz val="12"/>
        <color theme="1"/>
        <rFont val="Times New Roman"/>
        <family val="1"/>
      </rPr>
      <t>"), gala diametrs 3,2 mm, garums 150 līdz 160 mm. Fasējums 500 gab.</t>
    </r>
  </si>
  <si>
    <t>Centrifūgu mikromēģene (LLG 9.409 024 vai ekvivalents)</t>
  </si>
  <si>
    <t>Polipropilēna, kapacitāte 1.5 mL, caurspīdīga, graduēta, ar vāciņu, koniska apakša, RCF 20000 x g, Ø 10 mm (inner Ø 8.2 mm), H 39 mm, Fasējums 1000 gab.</t>
  </si>
  <si>
    <t>Vortex (LLG-uniTEXER 6.261 826 vai ekvivalents)</t>
  </si>
  <si>
    <t>Vortexer with single carrier head, accommodating the most popular consumables and tubes: for 1 x assay plate, 2 x 50 ml conical tubes, 2 x 15 ml conical tubes, 2 x 5 ml conical tubes, 4 x 1,5/2 ml microcentrifuge tubes, 6 x 0,5 ml and 24 x 0,2 ml microcentrifuge tubes. Touch function for short-term operation, easy to clean, elastomeric feet ensure excellent stability on the bench, robust housing made of ABS polymer. Komplektā ietilpst: vortexer, 2 attachments (universal attachment for PCR plate). Specifikācija: kustības veids - orbital/vortex; orbital diametrs 3,7 mm; apgriezienu regulēšanas diapazons no 1000 līdz 3000 apgr./min. Eiropas stila kontaktdakša, garantija vismza 1 gads. Fasējums 1 gab.</t>
  </si>
  <si>
    <t>Specimen bottles</t>
  </si>
  <si>
    <t>20 mL, Ø 27 mm, height: 50 mm, with screw caps made of PE, clear glass (Borosilicate Glass) Case = 100 pcs.</t>
  </si>
  <si>
    <t>Konteiners (https://eshop.plastibac.eu/en/pb-packaging/small-bottles-jars-pharma/pb-310-76398 vai ekvivalents)</t>
  </si>
  <si>
    <t>Kvadrāta tipa ar plašu atveri ( Ø 21,4 mm), ar skrūvējamu vāciņu, kam ir gredzens (aizzīmogajams), augsta blīvuma polietilēna, 50 mL, H: 89 mm, L: 36 mm, W: 36 mm, Fasējumā 100 gab.</t>
  </si>
  <si>
    <t>Ota (VWR 102095-920 vai ekvivalents)</t>
  </si>
  <si>
    <t>Anti-statiska apaļā ota priekšs analītisko svaru tīrīšanas/ uzkopšanas. Saru garums no 2,0 līdz 4,0 cm, saru kopu diametrs no 1,5 līdz 2,5 cm, kopējais otu garums no 18 līdz 23 cm. Koka rokturis, sari piestiprināti pie koka roktura ar metāla stiprinājumu, otu saru kopa ir nedaudz smaila. Fasējumā 1 gab.</t>
  </si>
  <si>
    <t>Ota (VWR 102095-922 vai ekvivalents)</t>
  </si>
  <si>
    <t>Anti-statiska plakanā ota priekšs analītisko svaru tīrīšanas/ uzkopšanas. Saru garums no 2,0 līdz 4,0 cm, saru kopu diametrs (platums) no 1,5 līdz 3,0 cm, kopējais otu garums no 15 līdz 23 cm. Koka rokturis, sari piestiprināti pie koka roktura ar metāla stiprinājumu. Fasējumā 1 gab.</t>
  </si>
  <si>
    <t>SEM paraugu turētājs (http://www.agarscientific.com/sem-specimen-stubs-2.html AGG301F vai ekvivalents)</t>
  </si>
  <si>
    <t>Alumīnija SEM paraugu turētājs, D 12,5 mm; pin length 6 mm un pin dia. 3,2 mm. Fasējums 100 gab.</t>
  </si>
  <si>
    <t>SEM vadoša oglekļa līmlente (http://www.agarscientific.com/carbon-conductve-adhesive-tapes.html AGG3939 vai ekvivalents)</t>
  </si>
  <si>
    <t>Divpusēja, vadoša oglekļa līmlente priekš SEM un EDX mērījumiem, 8 mm x 20 m. Fasējums 1 gab.</t>
  </si>
  <si>
    <t>Birste (fishersci 12318338 vai ekvivalents)</t>
  </si>
  <si>
    <t>Birste laboratorijas trauku mazgāšanai. Galvanizēda tērauda rokturis, kokvilnas auduma/dzijas gals, birstes saru daļas diametrs 25 mm. Fasējums 10 gab.</t>
  </si>
  <si>
    <t>Birste (fishersci 12308338 vai ekvivalents)</t>
  </si>
  <si>
    <t>Birste laboratorijas trauku mazgāšanai. Galvanizēda tērauda stieples rokturis, kokvilnas auduma/dzijas gals, birstes saru daļas diametrs 15 mm. Fasējums 10 gab.</t>
  </si>
  <si>
    <t>Birste (fishersci 12725755 vai ekvivalents)</t>
  </si>
  <si>
    <t>Poliestera birste laboratorijas trauku mazgāšanai. Birstei saru galā ir izveidots pušķis no sariem, birstes saru daļas diametrs no 60 līdz 65 mm, birstes saru daļu garums no 11 līdz 12 cm, kopējais garums no 30 līdz 31 cm. Fasējums 1 gab.</t>
  </si>
  <si>
    <t>Šļirce (LLG 6.267 270 vai ekvivalents)</t>
  </si>
  <si>
    <t>Kapacitāte 20 mL, graduēta, nesterilas, Barrel: PP, Plunger: PP and Polyisoprene rubber
Smooth flow, tight, high transparency barrel
Latex-free, pyrogen-free, DEHP-free, non-toxic
Defined safety stop to avoid accidental pull-out of plunger
Suitable for all syringe filters with Luer connection
Luer-Lock according to DIN EN 1707
Luer-Slip according to DIN EN 20594-1, Fasējums 500 gab</t>
  </si>
  <si>
    <t>ID Nr. LU CFI 2020/23/ERAF</t>
  </si>
  <si>
    <t>2. daļa - Laboratorijas trauki un piederumi</t>
  </si>
  <si>
    <t>Projekts: Nr. 1.1.1.2/VIAA/3/19/444 "Kristalītu izmēra un sastāva ietekme uz polaronu veidošanos nanokristāliskajos volframātos"</t>
  </si>
  <si>
    <t xml:space="preserve">3. daļa - Laboratorijas trauki, instrumenti un piederumi </t>
  </si>
  <si>
    <t>Projekts: Nr. 1.1.1.2/VIAA/3/19/440 "Ilgi spīdošu komplekso oksīdu keramiku optisko īpašību pilnveidošana"</t>
  </si>
  <si>
    <t>1. daļa - Laboratorijas piederumi</t>
  </si>
  <si>
    <t>Iepirkums: Laboratorijas trauki un piederumi</t>
  </si>
  <si>
    <t xml:space="preserve">______________________________________              ______________________________                              _________________________     </t>
  </si>
  <si>
    <t xml:space="preserve"> /vārds, uzvārds/name, surname/                                                      /amats/position/                                                             /paraksts/signature/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</si>
</sst>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amily val="2"/>
    </font>
    <font>
      <sz val="11"/>
      <color theme="1"/>
      <name val="Calibri"/>
      <family val="2"/>
      <charset val="186"/>
      <scheme val="minor"/>
    </font>
    <font>
      <sz val="12"/>
      <color rgb="FF000000"/>
      <name val="Times New Roman"/>
      <family val="1"/>
    </font>
    <font>
      <sz val="11"/>
      <color rgb="FF000000"/>
      <name val="Times New Roman"/>
      <family val="1"/>
    </font>
    <font>
      <b/>
      <sz val="12"/>
      <color rgb="FF000000"/>
      <name val="Times New Roman"/>
      <family val="1"/>
    </font>
    <font>
      <sz val="12"/>
      <color rgb="FF000000"/>
      <name val="Calibri"/>
      <family val="2"/>
      <charset val="204"/>
      <scheme val="minor"/>
    </font>
    <font>
      <sz val="12"/>
      <name val="Times New Roman"/>
      <family val="1"/>
    </font>
    <font>
      <u/>
      <sz val="11"/>
      <color theme="10"/>
      <name val="Calibri"/>
      <family val="2"/>
    </font>
    <font>
      <u/>
      <sz val="11"/>
      <color theme="10"/>
      <name val="Times New Roman"/>
      <family val="1"/>
    </font>
    <font>
      <b/>
      <i/>
      <sz val="11"/>
      <color theme="1"/>
      <name val="Times New Roman"/>
      <family val="1"/>
    </font>
    <font>
      <sz val="11"/>
      <color rgb="FF000000"/>
      <name val="Calibri"/>
      <family val="2"/>
      <scheme val="minor"/>
    </font>
    <font>
      <b/>
      <sz val="12"/>
      <color theme="1"/>
      <name val="Times New Roman"/>
      <family val="1"/>
    </font>
    <font>
      <sz val="12"/>
      <color theme="1"/>
      <name val="Times New Roman"/>
      <family val="1"/>
    </font>
    <font>
      <sz val="12"/>
      <color theme="1"/>
      <name val="Calibri"/>
      <family val="2"/>
    </font>
    <font>
      <i/>
      <sz val="12"/>
      <color theme="1"/>
      <name val="Times New Roman"/>
      <family val="1"/>
    </font>
    <font>
      <sz val="10"/>
      <color theme="1"/>
      <name val="Arial"/>
      <family val="2"/>
    </font>
    <font>
      <sz val="12"/>
      <name val="Calibri"/>
      <family val="2"/>
    </font>
  </fonts>
  <fills count="3">
    <fill>
      <patternFill patternType="none"/>
    </fill>
    <fill>
      <patternFill patternType="gray125"/>
    </fill>
    <fill>
      <patternFill patternType="solid">
        <fgColor theme="4" tint="0.79998168889431442"/>
        <b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xf numFmtId="0" fontId="1" fillId="2" borderId="0" applyNumberFormat="0" applyBorder="0" applyAlignment="0" applyProtection="0"/>
  </cellStyleXfs>
  <cellXfs count="63">
    <xf numFmtId="0" fontId="0" fillId="0" borderId="0" xfId="0"/>
    <xf numFmtId="2" fontId="4" fillId="0" borderId="0" xfId="0" applyNumberFormat="1"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3" fillId="0" borderId="0" xfId="0" applyFont="1"/>
    <xf numFmtId="0" fontId="8" fillId="0" borderId="1" xfId="1" applyFont="1" applyBorder="1" applyAlignment="1">
      <alignment horizontal="left" vertical="center" wrapText="1"/>
    </xf>
    <xf numFmtId="0" fontId="8" fillId="0" borderId="1" xfId="1" applyFont="1" applyBorder="1" applyAlignment="1">
      <alignment vertical="center" wrapText="1"/>
    </xf>
    <xf numFmtId="0" fontId="8" fillId="0" borderId="1" xfId="1" applyFont="1" applyBorder="1" applyAlignment="1">
      <alignment wrapText="1"/>
    </xf>
    <xf numFmtId="0" fontId="4" fillId="0" borderId="0" xfId="0" applyFont="1" applyBorder="1" applyAlignment="1">
      <alignment horizontal="right" vertical="center"/>
    </xf>
    <xf numFmtId="0" fontId="9" fillId="0" borderId="0" xfId="0" applyFont="1"/>
    <xf numFmtId="0" fontId="8" fillId="0" borderId="0" xfId="1" applyFont="1"/>
    <xf numFmtId="0" fontId="2" fillId="0" borderId="1" xfId="0" applyFont="1" applyBorder="1" applyAlignment="1">
      <alignment horizontal="center" vertical="center"/>
    </xf>
    <xf numFmtId="0" fontId="3" fillId="0" borderId="0" xfId="0" applyFont="1" applyBorder="1"/>
    <xf numFmtId="0" fontId="3" fillId="0" borderId="0"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xf>
    <xf numFmtId="0" fontId="10" fillId="0" borderId="1" xfId="0" applyFont="1" applyBorder="1" applyAlignment="1">
      <alignment horizontal="left" vertical="center" wrapText="1"/>
    </xf>
    <xf numFmtId="0" fontId="0" fillId="0" borderId="1" xfId="0" applyFont="1" applyBorder="1" applyAlignment="1">
      <alignment vertical="center" wrapText="1"/>
    </xf>
    <xf numFmtId="0" fontId="10" fillId="0" borderId="1" xfId="0" applyFont="1" applyBorder="1" applyAlignment="1">
      <alignment horizontal="center" vertical="center" wrapText="1"/>
    </xf>
    <xf numFmtId="2" fontId="10" fillId="0" borderId="1" xfId="0" applyNumberFormat="1" applyFont="1" applyBorder="1" applyAlignment="1">
      <alignment horizontal="center" vertical="center" wrapText="1"/>
    </xf>
    <xf numFmtId="2" fontId="10" fillId="0" borderId="1" xfId="0" applyNumberFormat="1" applyFont="1" applyFill="1" applyBorder="1" applyAlignment="1">
      <alignment horizontal="center" vertical="center" wrapText="1"/>
    </xf>
    <xf numFmtId="0" fontId="11" fillId="2" borderId="1" xfId="2"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2"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left" vertical="center"/>
    </xf>
    <xf numFmtId="0" fontId="12" fillId="0" borderId="1" xfId="0" applyFont="1" applyBorder="1"/>
    <xf numFmtId="0" fontId="11" fillId="0" borderId="1" xfId="0" applyFont="1" applyBorder="1" applyAlignment="1">
      <alignment horizontal="right"/>
    </xf>
    <xf numFmtId="2" fontId="12" fillId="0" borderId="1" xfId="0" applyNumberFormat="1" applyFont="1" applyBorder="1" applyAlignment="1">
      <alignment horizontal="center"/>
    </xf>
    <xf numFmtId="0" fontId="11" fillId="2" borderId="2" xfId="2" applyFont="1" applyBorder="1" applyAlignment="1">
      <alignment horizontal="center" vertical="center" wrapText="1"/>
    </xf>
    <xf numFmtId="2" fontId="12"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xf>
    <xf numFmtId="2" fontId="6" fillId="0" borderId="1" xfId="0" applyNumberFormat="1" applyFont="1" applyBorder="1" applyAlignment="1">
      <alignment horizontal="center" vertical="center"/>
    </xf>
    <xf numFmtId="0" fontId="15" fillId="0" borderId="1" xfId="0" applyFont="1" applyBorder="1" applyAlignment="1">
      <alignment vertical="center" wrapText="1"/>
    </xf>
    <xf numFmtId="2" fontId="2" fillId="0" borderId="1" xfId="0" applyNumberFormat="1"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2" fontId="12" fillId="0"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left"/>
    </xf>
    <xf numFmtId="0" fontId="0" fillId="0" borderId="0" xfId="0" applyAlignment="1">
      <alignment horizontal="left"/>
    </xf>
    <xf numFmtId="0" fontId="4" fillId="0" borderId="8" xfId="0" applyFont="1" applyBorder="1" applyAlignment="1">
      <alignment horizontal="right" vertical="center"/>
    </xf>
    <xf numFmtId="2" fontId="4" fillId="0" borderId="8" xfId="0" applyNumberFormat="1" applyFont="1" applyBorder="1" applyAlignment="1">
      <alignment horizontal="center" vertical="center"/>
    </xf>
    <xf numFmtId="0" fontId="5" fillId="0" borderId="4" xfId="0" applyFont="1" applyBorder="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left" vertical="center" wrapText="1"/>
    </xf>
    <xf numFmtId="0" fontId="11" fillId="2" borderId="3" xfId="2" applyFont="1" applyBorder="1" applyAlignment="1">
      <alignment horizontal="center" vertical="center"/>
    </xf>
    <xf numFmtId="0" fontId="11" fillId="2" borderId="4" xfId="2" applyFont="1" applyBorder="1" applyAlignment="1">
      <alignment horizontal="center" vertical="center"/>
    </xf>
    <xf numFmtId="0" fontId="11" fillId="2" borderId="5" xfId="2" applyFont="1" applyBorder="1" applyAlignment="1">
      <alignment horizontal="center" vertical="center"/>
    </xf>
    <xf numFmtId="0" fontId="2" fillId="0" borderId="7"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0" xfId="0" applyFont="1" applyFill="1" applyAlignment="1">
      <alignment horizontal="center" wrapText="1"/>
    </xf>
  </cellXfs>
  <cellStyles count="3">
    <cellStyle name="20% - Accent1" xfId="2" builtinId="30"/>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santaks.lv/index.php?c0=92945&amp;c1=96205&amp;c2=96466&amp;c3=96478" TargetMode="External"/><Relationship Id="rId2" Type="http://schemas.openxmlformats.org/officeDocument/2006/relationships/hyperlink" Target="http://www.santaks.lv/index.php?c0=92945&amp;c1=96205&amp;c2=96466&amp;c3=96465" TargetMode="External"/><Relationship Id="rId1" Type="http://schemas.openxmlformats.org/officeDocument/2006/relationships/hyperlink" Target="http://www.santaks.lv/index.php?c0=80566&amp;c1=8014&amp;c2=8014&amp;c3=8014" TargetMode="External"/><Relationship Id="rId5" Type="http://schemas.openxmlformats.org/officeDocument/2006/relationships/printerSettings" Target="../printerSettings/printerSettings3.bin"/><Relationship Id="rId4" Type="http://schemas.openxmlformats.org/officeDocument/2006/relationships/hyperlink" Target="http://www.santaks.lv/index.php?c0=76622&amp;c1=76622&amp;c2=77220&amp;c3=98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5" zoomScale="90" zoomScaleNormal="90" workbookViewId="0">
      <selection activeCell="I8" sqref="I8"/>
    </sheetView>
  </sheetViews>
  <sheetFormatPr defaultRowHeight="14.5" x14ac:dyDescent="0.35"/>
  <cols>
    <col min="1" max="1" width="7.7265625" customWidth="1"/>
    <col min="2" max="2" width="16.81640625" style="48" customWidth="1"/>
    <col min="3" max="3" width="29.36328125" style="48" customWidth="1"/>
    <col min="4" max="4" width="35.54296875" customWidth="1"/>
    <col min="5" max="5" width="16.26953125" customWidth="1"/>
    <col min="6" max="6" width="12.1796875" customWidth="1"/>
  </cols>
  <sheetData>
    <row r="1" spans="1:7" ht="15.5" x14ac:dyDescent="0.35">
      <c r="A1" s="62" t="s">
        <v>86</v>
      </c>
      <c r="B1" s="62"/>
      <c r="C1" s="62"/>
      <c r="D1" s="62"/>
      <c r="E1" s="62"/>
      <c r="F1" s="62"/>
      <c r="G1" s="62"/>
    </row>
    <row r="2" spans="1:7" ht="15.5" x14ac:dyDescent="0.35">
      <c r="A2" s="59" t="s">
        <v>80</v>
      </c>
      <c r="B2" s="59"/>
      <c r="C2" s="59"/>
      <c r="D2" s="59"/>
      <c r="E2" s="59"/>
      <c r="F2" s="59"/>
      <c r="G2" s="59"/>
    </row>
    <row r="3" spans="1:7" ht="15.5" x14ac:dyDescent="0.35">
      <c r="A3" s="60" t="s">
        <v>84</v>
      </c>
      <c r="B3" s="60"/>
      <c r="C3" s="60"/>
      <c r="D3" s="60"/>
      <c r="E3" s="60"/>
      <c r="F3" s="60"/>
      <c r="G3" s="60"/>
    </row>
    <row r="4" spans="1:7" ht="15" x14ac:dyDescent="0.35">
      <c r="A4" s="56" t="s">
        <v>85</v>
      </c>
      <c r="B4" s="57"/>
      <c r="C4" s="57"/>
      <c r="D4" s="57"/>
      <c r="E4" s="57"/>
      <c r="F4" s="57"/>
      <c r="G4" s="58"/>
    </row>
    <row r="5" spans="1:7" ht="60" x14ac:dyDescent="0.35">
      <c r="A5" s="25" t="s">
        <v>0</v>
      </c>
      <c r="B5" s="25" t="s">
        <v>1</v>
      </c>
      <c r="C5" s="25" t="s">
        <v>2</v>
      </c>
      <c r="D5" s="25" t="s">
        <v>7</v>
      </c>
      <c r="E5" s="25" t="s">
        <v>3</v>
      </c>
      <c r="F5" s="25" t="s">
        <v>4</v>
      </c>
      <c r="G5" s="25" t="s">
        <v>5</v>
      </c>
    </row>
    <row r="6" spans="1:7" ht="93" x14ac:dyDescent="0.35">
      <c r="A6" s="26">
        <v>1</v>
      </c>
      <c r="B6" s="27" t="s">
        <v>22</v>
      </c>
      <c r="C6" s="27" t="s">
        <v>23</v>
      </c>
      <c r="D6" s="27"/>
      <c r="E6" s="26">
        <v>4</v>
      </c>
      <c r="F6" s="28"/>
      <c r="G6" s="28">
        <f>E6*F6</f>
        <v>0</v>
      </c>
    </row>
    <row r="7" spans="1:7" ht="93" x14ac:dyDescent="0.35">
      <c r="A7" s="26">
        <v>2</v>
      </c>
      <c r="B7" s="27" t="s">
        <v>24</v>
      </c>
      <c r="C7" s="27" t="s">
        <v>25</v>
      </c>
      <c r="D7" s="27"/>
      <c r="E7" s="29">
        <v>10</v>
      </c>
      <c r="F7" s="28"/>
      <c r="G7" s="28">
        <f t="shared" ref="G7:G8" si="0">E7*F7</f>
        <v>0</v>
      </c>
    </row>
    <row r="8" spans="1:7" ht="108.5" x14ac:dyDescent="0.35">
      <c r="A8" s="26">
        <v>3</v>
      </c>
      <c r="B8" s="27" t="s">
        <v>26</v>
      </c>
      <c r="C8" s="27" t="s">
        <v>27</v>
      </c>
      <c r="D8" s="30"/>
      <c r="E8" s="26">
        <v>1</v>
      </c>
      <c r="F8" s="28"/>
      <c r="G8" s="28">
        <f t="shared" si="0"/>
        <v>0</v>
      </c>
    </row>
    <row r="9" spans="1:7" ht="15.5" x14ac:dyDescent="0.35">
      <c r="A9" s="26"/>
      <c r="B9" s="47"/>
      <c r="C9" s="47"/>
      <c r="D9" s="31"/>
      <c r="E9" s="31"/>
      <c r="F9" s="32" t="s">
        <v>6</v>
      </c>
      <c r="G9" s="33">
        <f>SUM(G6:G8)</f>
        <v>0</v>
      </c>
    </row>
    <row r="13" spans="1:7" x14ac:dyDescent="0.35">
      <c r="A13" t="s">
        <v>87</v>
      </c>
    </row>
    <row r="14" spans="1:7" x14ac:dyDescent="0.35">
      <c r="A14" t="s">
        <v>88</v>
      </c>
    </row>
  </sheetData>
  <mergeCells count="4">
    <mergeCell ref="A4:G4"/>
    <mergeCell ref="A1:G1"/>
    <mergeCell ref="A2:G2"/>
    <mergeCell ref="A3:G3"/>
  </mergeCells>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28" zoomScale="60" zoomScaleNormal="60" zoomScaleSheetLayoutView="50" workbookViewId="0">
      <selection activeCell="A34" sqref="A34:D35"/>
    </sheetView>
  </sheetViews>
  <sheetFormatPr defaultRowHeight="14.5" x14ac:dyDescent="0.35"/>
  <cols>
    <col min="2" max="2" width="26.26953125" customWidth="1"/>
    <col min="3" max="3" width="40.08984375" customWidth="1"/>
    <col min="4" max="4" width="43.54296875" customWidth="1"/>
    <col min="5" max="5" width="12.36328125" customWidth="1"/>
    <col min="6" max="6" width="10.54296875" customWidth="1"/>
    <col min="7" max="7" width="10.1796875" customWidth="1"/>
  </cols>
  <sheetData>
    <row r="1" spans="1:7" ht="15.5" x14ac:dyDescent="0.35">
      <c r="A1" s="61" t="s">
        <v>86</v>
      </c>
      <c r="B1" s="61"/>
      <c r="C1" s="61"/>
      <c r="D1" s="61"/>
      <c r="E1" s="61"/>
      <c r="F1" s="61"/>
      <c r="G1" s="61"/>
    </row>
    <row r="2" spans="1:7" ht="15.5" x14ac:dyDescent="0.35">
      <c r="A2" s="59" t="s">
        <v>80</v>
      </c>
      <c r="B2" s="59"/>
      <c r="C2" s="59"/>
      <c r="D2" s="59"/>
      <c r="E2" s="59"/>
      <c r="F2" s="59"/>
      <c r="G2" s="59"/>
    </row>
    <row r="3" spans="1:7" ht="15" x14ac:dyDescent="0.35">
      <c r="A3" s="56" t="s">
        <v>81</v>
      </c>
      <c r="B3" s="57"/>
      <c r="C3" s="57"/>
      <c r="D3" s="57"/>
      <c r="E3" s="57"/>
      <c r="F3" s="57"/>
      <c r="G3" s="58"/>
    </row>
    <row r="4" spans="1:7" ht="60" x14ac:dyDescent="0.35">
      <c r="A4" s="34" t="s">
        <v>0</v>
      </c>
      <c r="B4" s="34" t="s">
        <v>1</v>
      </c>
      <c r="C4" s="34" t="s">
        <v>2</v>
      </c>
      <c r="D4" s="34" t="s">
        <v>7</v>
      </c>
      <c r="E4" s="34" t="s">
        <v>3</v>
      </c>
      <c r="F4" s="34" t="s">
        <v>4</v>
      </c>
      <c r="G4" s="34" t="s">
        <v>5</v>
      </c>
    </row>
    <row r="5" spans="1:7" ht="77.5" x14ac:dyDescent="0.35">
      <c r="A5" s="26">
        <v>1</v>
      </c>
      <c r="B5" s="27" t="s">
        <v>28</v>
      </c>
      <c r="C5" s="45" t="s">
        <v>29</v>
      </c>
      <c r="D5" s="27"/>
      <c r="E5" s="26">
        <v>2</v>
      </c>
      <c r="F5" s="28"/>
      <c r="G5" s="35">
        <f t="shared" ref="G5:G16" si="0">F5*E5</f>
        <v>0</v>
      </c>
    </row>
    <row r="6" spans="1:7" ht="77.5" x14ac:dyDescent="0.35">
      <c r="A6" s="26">
        <v>2</v>
      </c>
      <c r="B6" s="27" t="s">
        <v>30</v>
      </c>
      <c r="C6" s="45" t="s">
        <v>31</v>
      </c>
      <c r="D6" s="27"/>
      <c r="E6" s="26">
        <v>8</v>
      </c>
      <c r="F6" s="28"/>
      <c r="G6" s="35">
        <f t="shared" si="0"/>
        <v>0</v>
      </c>
    </row>
    <row r="7" spans="1:7" ht="62" x14ac:dyDescent="0.35">
      <c r="A7" s="26">
        <v>3</v>
      </c>
      <c r="B7" s="27" t="s">
        <v>32</v>
      </c>
      <c r="C7" s="45" t="s">
        <v>33</v>
      </c>
      <c r="D7" s="27"/>
      <c r="E7" s="26">
        <v>1</v>
      </c>
      <c r="F7" s="28"/>
      <c r="G7" s="35">
        <f t="shared" si="0"/>
        <v>0</v>
      </c>
    </row>
    <row r="8" spans="1:7" ht="62" x14ac:dyDescent="0.35">
      <c r="A8" s="26">
        <v>4</v>
      </c>
      <c r="B8" s="27" t="s">
        <v>34</v>
      </c>
      <c r="C8" s="45" t="s">
        <v>35</v>
      </c>
      <c r="D8" s="27"/>
      <c r="E8" s="26">
        <v>1</v>
      </c>
      <c r="F8" s="28"/>
      <c r="G8" s="35">
        <f t="shared" si="0"/>
        <v>0</v>
      </c>
    </row>
    <row r="9" spans="1:7" ht="77.5" x14ac:dyDescent="0.35">
      <c r="A9" s="26">
        <v>5</v>
      </c>
      <c r="B9" s="27" t="s">
        <v>36</v>
      </c>
      <c r="C9" s="45" t="s">
        <v>37</v>
      </c>
      <c r="D9" s="27"/>
      <c r="E9" s="26">
        <v>2</v>
      </c>
      <c r="F9" s="28"/>
      <c r="G9" s="35">
        <f t="shared" si="0"/>
        <v>0</v>
      </c>
    </row>
    <row r="10" spans="1:7" ht="60" customHeight="1" x14ac:dyDescent="0.35">
      <c r="A10" s="26">
        <v>6</v>
      </c>
      <c r="B10" s="27" t="s">
        <v>38</v>
      </c>
      <c r="C10" s="45" t="s">
        <v>39</v>
      </c>
      <c r="D10" s="27"/>
      <c r="E10" s="26">
        <v>2</v>
      </c>
      <c r="F10" s="28"/>
      <c r="G10" s="35">
        <f t="shared" si="0"/>
        <v>0</v>
      </c>
    </row>
    <row r="11" spans="1:7" ht="62" x14ac:dyDescent="0.35">
      <c r="A11" s="26">
        <v>7</v>
      </c>
      <c r="B11" s="27" t="s">
        <v>40</v>
      </c>
      <c r="C11" s="45" t="s">
        <v>41</v>
      </c>
      <c r="D11" s="27"/>
      <c r="E11" s="26">
        <v>2</v>
      </c>
      <c r="F11" s="28"/>
      <c r="G11" s="35">
        <f t="shared" si="0"/>
        <v>0</v>
      </c>
    </row>
    <row r="12" spans="1:7" ht="62" x14ac:dyDescent="0.35">
      <c r="A12" s="26">
        <v>8</v>
      </c>
      <c r="B12" s="27" t="s">
        <v>42</v>
      </c>
      <c r="C12" s="45" t="s">
        <v>43</v>
      </c>
      <c r="D12" s="27"/>
      <c r="E12" s="26">
        <v>1</v>
      </c>
      <c r="F12" s="28"/>
      <c r="G12" s="35">
        <f t="shared" si="0"/>
        <v>0</v>
      </c>
    </row>
    <row r="13" spans="1:7" ht="46.5" x14ac:dyDescent="0.35">
      <c r="A13" s="26">
        <v>9</v>
      </c>
      <c r="B13" s="36" t="s">
        <v>44</v>
      </c>
      <c r="C13" s="2" t="s">
        <v>45</v>
      </c>
      <c r="D13" s="37"/>
      <c r="E13" s="38">
        <v>2</v>
      </c>
      <c r="F13" s="39"/>
      <c r="G13" s="35">
        <f t="shared" si="0"/>
        <v>0</v>
      </c>
    </row>
    <row r="14" spans="1:7" ht="109" customHeight="1" x14ac:dyDescent="0.35">
      <c r="A14" s="26">
        <v>10</v>
      </c>
      <c r="B14" s="36" t="s">
        <v>46</v>
      </c>
      <c r="C14" s="2" t="s">
        <v>47</v>
      </c>
      <c r="D14" s="40"/>
      <c r="E14" s="3">
        <v>1</v>
      </c>
      <c r="F14" s="41"/>
      <c r="G14" s="35">
        <f t="shared" si="0"/>
        <v>0</v>
      </c>
    </row>
    <row r="15" spans="1:7" ht="46.5" x14ac:dyDescent="0.35">
      <c r="A15" s="26">
        <v>11</v>
      </c>
      <c r="B15" s="36" t="s">
        <v>48</v>
      </c>
      <c r="C15" s="2" t="s">
        <v>49</v>
      </c>
      <c r="D15" s="40"/>
      <c r="E15" s="3">
        <v>2</v>
      </c>
      <c r="F15" s="41"/>
      <c r="G15" s="35">
        <f t="shared" si="0"/>
        <v>0</v>
      </c>
    </row>
    <row r="16" spans="1:7" ht="66" customHeight="1" x14ac:dyDescent="0.35">
      <c r="A16" s="26">
        <v>12</v>
      </c>
      <c r="B16" s="36" t="s">
        <v>50</v>
      </c>
      <c r="C16" s="2" t="s">
        <v>51</v>
      </c>
      <c r="D16" s="40"/>
      <c r="E16" s="3">
        <v>5</v>
      </c>
      <c r="F16" s="41"/>
      <c r="G16" s="35">
        <f t="shared" si="0"/>
        <v>0</v>
      </c>
    </row>
    <row r="17" spans="1:7" ht="133" customHeight="1" x14ac:dyDescent="0.35">
      <c r="A17" s="26">
        <v>13</v>
      </c>
      <c r="B17" s="42" t="s">
        <v>52</v>
      </c>
      <c r="C17" s="46" t="s">
        <v>53</v>
      </c>
      <c r="D17" s="43"/>
      <c r="E17" s="29">
        <v>2</v>
      </c>
      <c r="F17" s="44"/>
      <c r="G17" s="44">
        <f t="shared" ref="G17:G30" si="1">E17*F17</f>
        <v>0</v>
      </c>
    </row>
    <row r="18" spans="1:7" ht="77.5" x14ac:dyDescent="0.35">
      <c r="A18" s="26">
        <v>14</v>
      </c>
      <c r="B18" s="27" t="s">
        <v>54</v>
      </c>
      <c r="C18" s="45" t="s">
        <v>55</v>
      </c>
      <c r="D18" s="30"/>
      <c r="E18" s="26">
        <v>2</v>
      </c>
      <c r="F18" s="28"/>
      <c r="G18" s="28">
        <f t="shared" si="1"/>
        <v>0</v>
      </c>
    </row>
    <row r="19" spans="1:7" ht="76.5" customHeight="1" x14ac:dyDescent="0.35">
      <c r="A19" s="26">
        <v>15</v>
      </c>
      <c r="B19" s="27" t="s">
        <v>56</v>
      </c>
      <c r="C19" s="45" t="s">
        <v>57</v>
      </c>
      <c r="D19" s="30"/>
      <c r="E19" s="26">
        <v>2</v>
      </c>
      <c r="F19" s="28"/>
      <c r="G19" s="28">
        <f t="shared" si="1"/>
        <v>0</v>
      </c>
    </row>
    <row r="20" spans="1:7" ht="279" x14ac:dyDescent="0.35">
      <c r="A20" s="26">
        <v>16</v>
      </c>
      <c r="B20" s="27" t="s">
        <v>58</v>
      </c>
      <c r="C20" s="45" t="s">
        <v>59</v>
      </c>
      <c r="D20" s="30"/>
      <c r="E20" s="26">
        <v>1</v>
      </c>
      <c r="F20" s="28"/>
      <c r="G20" s="28">
        <f t="shared" si="1"/>
        <v>0</v>
      </c>
    </row>
    <row r="21" spans="1:7" ht="46.5" x14ac:dyDescent="0.35">
      <c r="A21" s="26">
        <v>17</v>
      </c>
      <c r="B21" s="27" t="s">
        <v>60</v>
      </c>
      <c r="C21" s="27" t="s">
        <v>61</v>
      </c>
      <c r="D21" s="30"/>
      <c r="E21" s="26">
        <v>2</v>
      </c>
      <c r="F21" s="28"/>
      <c r="G21" s="28">
        <f t="shared" si="1"/>
        <v>0</v>
      </c>
    </row>
    <row r="22" spans="1:7" ht="77.5" x14ac:dyDescent="0.35">
      <c r="A22" s="26">
        <v>18</v>
      </c>
      <c r="B22" s="27" t="s">
        <v>62</v>
      </c>
      <c r="C22" s="27" t="s">
        <v>63</v>
      </c>
      <c r="D22" s="30"/>
      <c r="E22" s="26">
        <v>2</v>
      </c>
      <c r="F22" s="28"/>
      <c r="G22" s="28">
        <f t="shared" si="1"/>
        <v>0</v>
      </c>
    </row>
    <row r="23" spans="1:7" ht="124" x14ac:dyDescent="0.35">
      <c r="A23" s="26">
        <v>19</v>
      </c>
      <c r="B23" s="27" t="s">
        <v>64</v>
      </c>
      <c r="C23" s="27" t="s">
        <v>65</v>
      </c>
      <c r="D23" s="30"/>
      <c r="E23" s="26">
        <v>1</v>
      </c>
      <c r="F23" s="28"/>
      <c r="G23" s="28">
        <f t="shared" si="1"/>
        <v>0</v>
      </c>
    </row>
    <row r="24" spans="1:7" ht="118.5" customHeight="1" x14ac:dyDescent="0.35">
      <c r="A24" s="26">
        <v>20</v>
      </c>
      <c r="B24" s="27" t="s">
        <v>66</v>
      </c>
      <c r="C24" s="45" t="s">
        <v>67</v>
      </c>
      <c r="D24" s="30"/>
      <c r="E24" s="26">
        <v>1</v>
      </c>
      <c r="F24" s="28"/>
      <c r="G24" s="28">
        <f t="shared" si="1"/>
        <v>0</v>
      </c>
    </row>
    <row r="25" spans="1:7" ht="77.5" x14ac:dyDescent="0.35">
      <c r="A25" s="26">
        <v>21</v>
      </c>
      <c r="B25" s="27" t="s">
        <v>68</v>
      </c>
      <c r="C25" s="27" t="s">
        <v>69</v>
      </c>
      <c r="D25" s="30"/>
      <c r="E25" s="26">
        <v>2</v>
      </c>
      <c r="F25" s="28"/>
      <c r="G25" s="28">
        <f t="shared" si="1"/>
        <v>0</v>
      </c>
    </row>
    <row r="26" spans="1:7" ht="93" x14ac:dyDescent="0.35">
      <c r="A26" s="26">
        <v>22</v>
      </c>
      <c r="B26" s="27" t="s">
        <v>70</v>
      </c>
      <c r="C26" s="27" t="s">
        <v>71</v>
      </c>
      <c r="D26" s="30"/>
      <c r="E26" s="26">
        <v>1</v>
      </c>
      <c r="F26" s="28"/>
      <c r="G26" s="28">
        <f t="shared" si="1"/>
        <v>0</v>
      </c>
    </row>
    <row r="27" spans="1:7" ht="72" customHeight="1" x14ac:dyDescent="0.35">
      <c r="A27" s="26">
        <v>23</v>
      </c>
      <c r="B27" s="27" t="s">
        <v>72</v>
      </c>
      <c r="C27" s="45" t="s">
        <v>73</v>
      </c>
      <c r="D27" s="30"/>
      <c r="E27" s="26">
        <v>1</v>
      </c>
      <c r="F27" s="28"/>
      <c r="G27" s="28">
        <f t="shared" si="1"/>
        <v>0</v>
      </c>
    </row>
    <row r="28" spans="1:7" ht="77" customHeight="1" x14ac:dyDescent="0.35">
      <c r="A28" s="26">
        <v>24</v>
      </c>
      <c r="B28" s="27" t="s">
        <v>74</v>
      </c>
      <c r="C28" s="45" t="s">
        <v>75</v>
      </c>
      <c r="D28" s="30"/>
      <c r="E28" s="26">
        <v>1</v>
      </c>
      <c r="F28" s="28"/>
      <c r="G28" s="28">
        <f t="shared" si="1"/>
        <v>0</v>
      </c>
    </row>
    <row r="29" spans="1:7" ht="93" x14ac:dyDescent="0.35">
      <c r="A29" s="26">
        <v>25</v>
      </c>
      <c r="B29" s="27" t="s">
        <v>76</v>
      </c>
      <c r="C29" s="45" t="s">
        <v>77</v>
      </c>
      <c r="D29" s="30"/>
      <c r="E29" s="26">
        <v>1</v>
      </c>
      <c r="F29" s="28"/>
      <c r="G29" s="28">
        <f t="shared" si="1"/>
        <v>0</v>
      </c>
    </row>
    <row r="30" spans="1:7" ht="201.5" x14ac:dyDescent="0.35">
      <c r="A30" s="26">
        <v>26</v>
      </c>
      <c r="B30" s="42" t="s">
        <v>78</v>
      </c>
      <c r="C30" s="45" t="s">
        <v>79</v>
      </c>
      <c r="D30" s="30"/>
      <c r="E30" s="26">
        <v>1</v>
      </c>
      <c r="F30" s="28"/>
      <c r="G30" s="28">
        <f t="shared" si="1"/>
        <v>0</v>
      </c>
    </row>
    <row r="31" spans="1:7" ht="15.5" x14ac:dyDescent="0.35">
      <c r="A31" s="26"/>
      <c r="B31" s="31"/>
      <c r="C31" s="31"/>
      <c r="D31" s="31"/>
      <c r="E31" s="31"/>
      <c r="F31" s="32" t="s">
        <v>6</v>
      </c>
      <c r="G31" s="33">
        <f>SUM(G5:G30)</f>
        <v>0</v>
      </c>
    </row>
    <row r="34" spans="1:3" x14ac:dyDescent="0.35">
      <c r="A34" t="s">
        <v>87</v>
      </c>
      <c r="B34" s="48"/>
      <c r="C34" s="48"/>
    </row>
    <row r="35" spans="1:3" x14ac:dyDescent="0.35">
      <c r="A35" t="s">
        <v>88</v>
      </c>
      <c r="B35" s="48"/>
      <c r="C35" s="48"/>
    </row>
  </sheetData>
  <mergeCells count="3">
    <mergeCell ref="A1:G1"/>
    <mergeCell ref="A2:G2"/>
    <mergeCell ref="A3:G3"/>
  </mergeCells>
  <pageMargins left="0.7" right="0.7" top="0.75" bottom="0.75" header="0.3" footer="0.3"/>
  <pageSetup paperSize="9" scale="72" orientation="landscape" r:id="rId1"/>
  <rowBreaks count="3" manualBreakCount="3">
    <brk id="18" max="6" man="1"/>
    <brk id="22" max="6" man="1"/>
    <brk id="2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topLeftCell="A10" zoomScale="80" zoomScaleNormal="80" workbookViewId="0">
      <selection activeCell="F16" sqref="F16"/>
    </sheetView>
  </sheetViews>
  <sheetFormatPr defaultRowHeight="14.5" x14ac:dyDescent="0.35"/>
  <cols>
    <col min="2" max="2" width="20.26953125" customWidth="1"/>
    <col min="3" max="3" width="29.7265625" customWidth="1"/>
    <col min="4" max="4" width="36.90625" customWidth="1"/>
    <col min="5" max="5" width="15.90625" customWidth="1"/>
    <col min="6" max="6" width="16.90625" customWidth="1"/>
    <col min="7" max="7" width="12.08984375" customWidth="1"/>
  </cols>
  <sheetData>
    <row r="1" spans="1:10" ht="15.5" x14ac:dyDescent="0.35">
      <c r="A1" s="62" t="s">
        <v>86</v>
      </c>
      <c r="B1" s="62"/>
      <c r="C1" s="62"/>
      <c r="D1" s="62"/>
      <c r="E1" s="62"/>
      <c r="F1" s="62"/>
      <c r="G1" s="62"/>
    </row>
    <row r="2" spans="1:10" ht="15.5" x14ac:dyDescent="0.35">
      <c r="A2" s="59" t="s">
        <v>80</v>
      </c>
      <c r="B2" s="59"/>
      <c r="C2" s="59"/>
      <c r="D2" s="59"/>
      <c r="E2" s="59"/>
      <c r="F2" s="59"/>
      <c r="G2" s="59"/>
    </row>
    <row r="3" spans="1:10" ht="15.5" x14ac:dyDescent="0.35">
      <c r="A3" s="60" t="s">
        <v>82</v>
      </c>
      <c r="B3" s="60"/>
      <c r="C3" s="60"/>
      <c r="D3" s="60"/>
      <c r="E3" s="60"/>
      <c r="F3" s="60"/>
      <c r="G3" s="60"/>
    </row>
    <row r="4" spans="1:10" ht="15" x14ac:dyDescent="0.35">
      <c r="A4" s="56" t="s">
        <v>83</v>
      </c>
      <c r="B4" s="57"/>
      <c r="C4" s="57"/>
      <c r="D4" s="57"/>
      <c r="E4" s="57"/>
      <c r="F4" s="57"/>
      <c r="G4" s="58"/>
    </row>
    <row r="5" spans="1:10" ht="71.5" customHeight="1" x14ac:dyDescent="0.35">
      <c r="A5" s="34" t="s">
        <v>0</v>
      </c>
      <c r="B5" s="34" t="s">
        <v>1</v>
      </c>
      <c r="C5" s="34" t="s">
        <v>2</v>
      </c>
      <c r="D5" s="34" t="s">
        <v>7</v>
      </c>
      <c r="E5" s="34" t="s">
        <v>3</v>
      </c>
      <c r="F5" s="34" t="s">
        <v>4</v>
      </c>
      <c r="G5" s="34" t="s">
        <v>5</v>
      </c>
      <c r="H5" s="8"/>
      <c r="I5" s="8"/>
      <c r="J5" s="8"/>
    </row>
    <row r="6" spans="1:10" ht="56" x14ac:dyDescent="0.35">
      <c r="A6" s="2">
        <v>1</v>
      </c>
      <c r="B6" s="54" t="s">
        <v>8</v>
      </c>
      <c r="C6" s="9" t="s">
        <v>12</v>
      </c>
      <c r="D6" s="9"/>
      <c r="E6" s="3">
        <v>1</v>
      </c>
      <c r="F6" s="4"/>
      <c r="G6" s="5">
        <f>E6*F6</f>
        <v>0</v>
      </c>
      <c r="H6" s="8"/>
      <c r="I6" s="8"/>
      <c r="J6" s="8"/>
    </row>
    <row r="7" spans="1:10" ht="52.5" customHeight="1" x14ac:dyDescent="0.35">
      <c r="A7" s="2">
        <v>2</v>
      </c>
      <c r="B7" s="54" t="s">
        <v>9</v>
      </c>
      <c r="C7" s="10" t="s">
        <v>13</v>
      </c>
      <c r="D7" s="9"/>
      <c r="E7" s="3">
        <v>2</v>
      </c>
      <c r="F7" s="4"/>
      <c r="G7" s="5">
        <f t="shared" ref="G7:G8" si="0">E7*F7</f>
        <v>0</v>
      </c>
      <c r="H7" s="8"/>
      <c r="I7" s="8"/>
      <c r="J7" s="8"/>
    </row>
    <row r="8" spans="1:10" ht="52.5" customHeight="1" x14ac:dyDescent="0.35">
      <c r="A8" s="6">
        <v>3</v>
      </c>
      <c r="B8" s="54" t="s">
        <v>10</v>
      </c>
      <c r="C8" s="10" t="s">
        <v>15</v>
      </c>
      <c r="D8" s="11"/>
      <c r="E8" s="7">
        <v>2</v>
      </c>
      <c r="F8" s="4"/>
      <c r="G8" s="5">
        <f t="shared" si="0"/>
        <v>0</v>
      </c>
      <c r="H8" s="8"/>
      <c r="I8" s="8"/>
      <c r="J8" s="8"/>
    </row>
    <row r="9" spans="1:10" ht="56" x14ac:dyDescent="0.35">
      <c r="A9" s="15">
        <v>4</v>
      </c>
      <c r="B9" s="55" t="s">
        <v>11</v>
      </c>
      <c r="C9" s="10" t="s">
        <v>14</v>
      </c>
      <c r="D9" s="11"/>
      <c r="E9" s="18">
        <v>2</v>
      </c>
      <c r="F9" s="5"/>
      <c r="G9" s="5">
        <f t="shared" ref="G9:G13" si="1">E9*F9</f>
        <v>0</v>
      </c>
      <c r="H9" s="8"/>
      <c r="I9" s="8"/>
      <c r="J9" s="8"/>
    </row>
    <row r="10" spans="1:10" ht="72.5" x14ac:dyDescent="0.35">
      <c r="A10" s="19">
        <v>5</v>
      </c>
      <c r="B10" s="20" t="s">
        <v>16</v>
      </c>
      <c r="C10" s="21" t="s">
        <v>19</v>
      </c>
      <c r="D10" s="20"/>
      <c r="E10" s="22">
        <v>2</v>
      </c>
      <c r="F10" s="23"/>
      <c r="G10" s="24">
        <f t="shared" si="1"/>
        <v>0</v>
      </c>
      <c r="H10" s="8"/>
      <c r="I10" s="8"/>
      <c r="J10" s="8"/>
    </row>
    <row r="11" spans="1:10" ht="72.5" x14ac:dyDescent="0.35">
      <c r="A11" s="19">
        <v>6</v>
      </c>
      <c r="B11" s="20" t="s">
        <v>17</v>
      </c>
      <c r="C11" s="21" t="s">
        <v>20</v>
      </c>
      <c r="D11" s="20"/>
      <c r="E11" s="22">
        <v>2</v>
      </c>
      <c r="F11" s="23"/>
      <c r="G11" s="24">
        <f t="shared" si="1"/>
        <v>0</v>
      </c>
      <c r="H11" s="8"/>
      <c r="I11" s="8"/>
      <c r="J11" s="8"/>
    </row>
    <row r="12" spans="1:10" ht="43.5" x14ac:dyDescent="0.35">
      <c r="A12" s="19">
        <v>7</v>
      </c>
      <c r="B12" s="20" t="s">
        <v>18</v>
      </c>
      <c r="C12" s="21" t="s">
        <v>21</v>
      </c>
      <c r="D12" s="20"/>
      <c r="E12" s="22">
        <v>4</v>
      </c>
      <c r="F12" s="23"/>
      <c r="G12" s="24">
        <f t="shared" si="1"/>
        <v>0</v>
      </c>
      <c r="H12" s="8"/>
      <c r="I12" s="8"/>
      <c r="J12" s="8"/>
    </row>
    <row r="13" spans="1:10" ht="43.5" x14ac:dyDescent="0.35">
      <c r="A13" s="51">
        <v>8</v>
      </c>
      <c r="B13" s="20" t="s">
        <v>18</v>
      </c>
      <c r="C13" s="21" t="s">
        <v>21</v>
      </c>
      <c r="D13" s="52"/>
      <c r="E13" s="53">
        <v>4</v>
      </c>
      <c r="F13" s="23"/>
      <c r="G13" s="24">
        <f t="shared" si="1"/>
        <v>0</v>
      </c>
      <c r="H13" s="8"/>
      <c r="I13" s="8"/>
      <c r="J13" s="8"/>
    </row>
    <row r="14" spans="1:10" ht="15" x14ac:dyDescent="0.35">
      <c r="A14" s="16"/>
      <c r="B14" s="16"/>
      <c r="C14" s="16"/>
      <c r="D14" s="16"/>
      <c r="E14" s="17"/>
      <c r="F14" s="49" t="s">
        <v>6</v>
      </c>
      <c r="G14" s="50">
        <f>SUM(G6:G13)</f>
        <v>0</v>
      </c>
      <c r="H14" s="8"/>
      <c r="I14" s="8"/>
      <c r="J14" s="8"/>
    </row>
    <row r="15" spans="1:10" ht="15" x14ac:dyDescent="0.35">
      <c r="A15" s="16"/>
      <c r="B15" s="16"/>
      <c r="C15" s="16"/>
      <c r="D15" s="16"/>
      <c r="E15" s="17"/>
      <c r="F15" s="12"/>
      <c r="G15" s="1"/>
      <c r="H15" s="8"/>
      <c r="I15" s="8"/>
      <c r="J15" s="8"/>
    </row>
    <row r="16" spans="1:10" x14ac:dyDescent="0.35">
      <c r="A16" s="8"/>
      <c r="B16" s="13"/>
      <c r="C16" s="8"/>
      <c r="D16" s="8"/>
      <c r="E16" s="8"/>
      <c r="F16" s="8"/>
      <c r="G16" s="8"/>
      <c r="H16" s="8"/>
      <c r="I16" s="8"/>
      <c r="J16" s="8"/>
    </row>
    <row r="17" spans="1:7" x14ac:dyDescent="0.35">
      <c r="A17" s="8"/>
      <c r="B17" s="14"/>
      <c r="C17" s="8"/>
      <c r="D17" s="8"/>
      <c r="E17" s="8"/>
      <c r="F17" s="8"/>
      <c r="G17" s="8"/>
    </row>
    <row r="18" spans="1:7" x14ac:dyDescent="0.35">
      <c r="A18" t="s">
        <v>87</v>
      </c>
      <c r="B18" s="48"/>
      <c r="C18" s="48"/>
      <c r="E18" s="8"/>
      <c r="F18" s="8"/>
      <c r="G18" s="8"/>
    </row>
    <row r="19" spans="1:7" x14ac:dyDescent="0.35">
      <c r="A19" t="s">
        <v>88</v>
      </c>
      <c r="B19" s="48"/>
      <c r="C19" s="48"/>
      <c r="E19" s="8"/>
      <c r="F19" s="8"/>
      <c r="G19" s="8"/>
    </row>
    <row r="20" spans="1:7" x14ac:dyDescent="0.35">
      <c r="A20" s="8"/>
      <c r="B20" s="8"/>
      <c r="C20" s="8"/>
      <c r="D20" s="8"/>
      <c r="E20" s="8"/>
      <c r="F20" s="8"/>
      <c r="G20" s="8"/>
    </row>
  </sheetData>
  <mergeCells count="4">
    <mergeCell ref="A1:G1"/>
    <mergeCell ref="A4:G4"/>
    <mergeCell ref="A2:G2"/>
    <mergeCell ref="A3:G3"/>
  </mergeCells>
  <hyperlinks>
    <hyperlink ref="C6" r:id="rId1"/>
    <hyperlink ref="C7" r:id="rId2" display="Ar pretmagnētisku pāklajumu. Garums ap 11 cm (Santaks 810_446)"/>
    <hyperlink ref="C8" r:id="rId3" display="Ar rievojumu. Ar pretmagnētisku pāklajumu. Garums ap 15 cm (Santaks 608_329)"/>
    <hyperlink ref="C9" r:id="rId4" display="Bez rievojuma. Garums ap 12 cm (Santaks 993_452)"/>
  </hyperlinks>
  <pageMargins left="0.7" right="0.7" top="0.75" bottom="0.75" header="0.3" footer="0.3"/>
  <pageSetup scale="86" orientation="landscape" horizontalDpi="4294967295" verticalDpi="4294967295" r:id="rId5"/>
  <rowBreaks count="1" manualBreakCount="1">
    <brk id="1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1.daļa</vt:lpstr>
      <vt:lpstr>2.daļa</vt:lpstr>
      <vt:lpstr>3.daļa</vt:lpstr>
      <vt:lpstr>'1.daļa'!Print_Area</vt:lpstr>
      <vt:lpstr>'2.daļa'!Print_Area</vt:lpstr>
      <vt:lpstr>'3.daļa'!Print_Area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Kaspars Pudžs</dc:creator>
  <cp:lastModifiedBy>Windows User</cp:lastModifiedBy>
  <dcterms:created xsi:type="dcterms:W3CDTF">2020-04-22T10:41:16Z</dcterms:created>
  <dcterms:modified xsi:type="dcterms:W3CDTF">2020-06-03T06:00:57Z</dcterms:modified>
</cp:coreProperties>
</file>