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18 Gatis\"/>
    </mc:Choice>
  </mc:AlternateContent>
  <bookViews>
    <workbookView xWindow="0" yWindow="0" windowWidth="19200" windowHeight="6700"/>
  </bookViews>
  <sheets>
    <sheet name="1.dala" sheetId="4" r:id="rId1"/>
    <sheet name="2.dala" sheetId="5" r:id="rId2"/>
  </sheets>
  <definedNames>
    <definedName name="_xlnm.Print_Area" localSheetId="0">'1.dala'!$A$1:$G$29</definedName>
    <definedName name="_xlnm.Print_Area" localSheetId="1">'2.dala'!$A$1:$G$16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5" i="5"/>
  <c r="G6" i="5"/>
  <c r="G4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 s="1"/>
  <c r="G4" i="4"/>
</calcChain>
</file>

<file path=xl/sharedStrings.xml><?xml version="1.0" encoding="utf-8"?>
<sst xmlns="http://schemas.openxmlformats.org/spreadsheetml/2006/main" count="66" uniqueCount="55">
  <si>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</si>
  <si>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</si>
  <si>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</si>
  <si>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</si>
  <si>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</si>
  <si>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</si>
  <si>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</si>
  <si>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Šķidrs divu sākuma komponenšu poliuretāna materials ar cietību (shore hardness) 30A</t>
  </si>
  <si>
    <t>Šķidrs divu sākuma komponenšu poliuretāna materials ar cietību (shore hardness) 50A</t>
  </si>
  <si>
    <t>1.5 kg iepakojums, Smooth on ClearFlex 50 vai ekvivalents)</t>
  </si>
  <si>
    <t xml:space="preserve">1H,1H,2H,2H-Perfluorooctyltriethoxysilane (C14H19F13O3Si, CAS 51851-37-7) </t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</si>
  <si>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5g iepakojums (Sigma Aldrich 667420  vai ekvivalents)</t>
    </r>
  </si>
  <si>
    <r>
      <t xml:space="preserve">Taisni kodinātas caurspīdīgas polikarbonāta (PC) membrānas (track-etched membranes) ar 3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poru izmēru,  1.60E+06/cm2 poru blīvumu, 22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membrānas biezumu un šūnu adhēziju veicinošu pārklājumu  </t>
    </r>
  </si>
  <si>
    <t>PEEK materiāla caurulīte, ar ārejo diametru 1/16 collas, un iekšējo diametru 1 mm, 5 pēdas (~1.5m gara)</t>
  </si>
  <si>
    <r>
      <t xml:space="preserve">1 iepakojums (10x A4 izmēra IT4P ipCELLCULTURE™ TRACK-ETCHED MEMBRANE FILTERS Transparent PC - 3.0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- 1.6E+06 - 22 </t>
    </r>
    <r>
      <rPr>
        <sz val="12"/>
        <color rgb="FF000000"/>
        <rFont val="Calibri"/>
        <family val="2"/>
        <charset val="186"/>
      </rPr>
      <t>µm vai ekvivalents)</t>
    </r>
  </si>
  <si>
    <t>Bez atloka savienojums ar 1/16 collas ārējā diametra caurlīti, no Delrin materiāla ar 1/4-28 vītni un blīvējošu uzgali</t>
  </si>
  <si>
    <r>
      <t>Savienojums, ar 1/4 "-28 vītni abās pusēs, no PEEK materiāla, ar 2.9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l iekšējo tilpumu un ārējo vītni, komplektā ar uzgriezni, paredzēts 1/16" caurulītēm</t>
    </r>
  </si>
  <si>
    <t>Lokana Norprene caurule peristaltiskajiem sūkņiem ar 0.8 mm iekšējo diametru, 1.6mm sienu biezumu un 4.0 mm ārējo diametru, 15 m garumā, UV necaurlaidīga</t>
  </si>
  <si>
    <t>1 iepakojums (10 gab iepakojumā, IDEX XP-201X (Kinesis katalogs XP-201X) vai ekvivalents)</t>
  </si>
  <si>
    <t>1 iepakojums (1 gab iepakojumā, IDEX 1538 (Kinesis katalogs 1538) vai ekvivalents)</t>
  </si>
  <si>
    <t>1 iepakojums (1gab iepakojumā,  IDEX P-441 (Kinesis katalogs P-441) vai ekvivalents)</t>
  </si>
  <si>
    <t>1 iepakojums (1 gab iepakojumā, Norprene A-60-G MF0017 VWR katalogs ISMCMF0017) vai ekvivalents)</t>
  </si>
  <si>
    <r>
      <t>Polistirēna lodītes, 0.3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 diametrs, stabilizētas deterģentā, 10% cietais saturs</t>
    </r>
  </si>
  <si>
    <r>
      <t>Polistirēna lodītes, 3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 diametrs, stabilizētas deterģentā, 10% cietais saturs</t>
    </r>
  </si>
  <si>
    <t>100g iepakojumā, T0388-100G (Sigma-Aldrich katalogs) vai ekvivalents</t>
  </si>
  <si>
    <t>Toluols (C7H8, CAS 108-88-3)</t>
  </si>
  <si>
    <t>EMSURE® ACS,ISO,Reag. Ph Eur tīrība, 1 L iepakojums (Sigma-Aldrich 1.08325 vai ekvivalents)</t>
  </si>
  <si>
    <t xml:space="preserve">Eksikators, ar polikarbonāta kupolu un krānu, iekšējais diametrs 140-160 mm, ar polipropilēna pamatni </t>
  </si>
  <si>
    <t>1 iepakojums (1gab iepakojumā, Sigma Aldrich Z119008 vai ekvivalents)</t>
  </si>
  <si>
    <t>2ml iepakojumā, Sigma LB3-2ML (Sigma-Aldrich katalogs) vai ekvivalents</t>
  </si>
  <si>
    <t>2ml iepakojumā, Sigma LB30-2ML (Sigma-Aldrich katalogs) vai ekvivalents</t>
  </si>
  <si>
    <t>Vienreizlietojams skalpelis ar plastmasas rokturi, 10.izmērs</t>
  </si>
  <si>
    <t>1 iepakojums (10gab iepakojumā, SWANN-MORTON No.10 vai ekvivalents, VWR katalogs  233-5363)</t>
  </si>
  <si>
    <t>Šķidrs Ceric amonija nitrāta bāzes hroma kodinātājs</t>
  </si>
  <si>
    <t>500 ml iepakojums (Sigma Aldrich 651826-500ML vai ekvivalents)</t>
  </si>
  <si>
    <t>A tipa alumīnija kodinātājs (bāzēts uz fosforskābes, etiķskābes un slāpekļskābes maisījuma)</t>
  </si>
  <si>
    <t>500 ml iepakojums (Sigma Aldrich 901539-500ML vai ekvivalents)</t>
  </si>
  <si>
    <t>1 iepakojums (100gab iepakojumā, HENKE SASS WOLF GMBH Single-use tuberculin syringe with ml graduation, Luer tip vai ekvivalents, VWR katalogs 613-2001)</t>
  </si>
  <si>
    <t>Vienreizlietojama šļirce ar 1 ml ietilpību</t>
  </si>
  <si>
    <t>1 kg iepakojums, (Smooth on ClearFlex 30 vai ekvivalents)</t>
  </si>
  <si>
    <t>6 grami,  vismaz 99.99% tīrība (Kurt J. Lesker EVMAU40040 vai ekvivalents)</t>
  </si>
  <si>
    <t>Zelta stieple termiskai putināšanai, 1mm diametrs</t>
  </si>
  <si>
    <t>Caco-2 [Caco2] Komerciālas, adherentas stabila šūnu līnija iegūta no cilvēka resnās zarnas adenokarcinomas epiteliālām šūnām. Šūnu avots kaukāzas izcelsmes 72 gadus vecs</t>
  </si>
  <si>
    <t xml:space="preserve">Paraugs tiek transportēts sasaldētā stobriņā. STR profils: Amelogenin: X;CSF1PO: 11; D13S317: 11,13,14; D16S539: 12,13; D5S818: 12,13; D7S820: 11,12; TH01: 6; TPOX: 9,11; vWA: 16,18. Izoenzīmi:  AK-1, 1; ES-D, 1; G6PD, B; GLO-I, 1; Me-2, 1; PGM1, 1; PGM3, 1. Populācijas dubultošanās laiks vidēji 62h. ATCC mājas lapā norādīts ar kodu HTB-37 vai evivalents. </t>
  </si>
  <si>
    <t>HUV-EC-C [HUVEC] komerciāla adherenta šūnu līnija iegūta no cilvēkas nabas saites endotēlija šūnām</t>
  </si>
  <si>
    <t xml:space="preserve">Paraugs tiek transportēts sasaldētā stobriņā. STR profils: Amelogenin: X; CSF1PO: 11,12; D13S317: 9,11; D16S539: 11,12; D5S818: 11,12; D7S820: 8,12; TH01: 6,9.3; TPOX: 8,11; vWA: 16. ATCC mājas lapā norādīts ar kodu CRL-1730 vai evivalents. </t>
  </si>
  <si>
    <t>Bacteroides fragilis (Veillon and Zuber) Castellani and Chalmers VPI 2553 [EN-2; NCTC 9343]</t>
  </si>
  <si>
    <t xml:space="preserve">Transportēšana notiek sasqldējot un izžāvējot.  
Bacteroides fragilis NCTC 9343 - nosekvenēts pilns genoms, kas atbilst šeit pieejamai sekvencei: https://www.ncbi.nlm.nih.gov/nuccore/CR626927.1?report=fasta    ATCC mājas lapā norādīts ar kodu 25285 vai evivalents. </t>
  </si>
  <si>
    <r>
      <t xml:space="preserve">Tartrazīns (CAS 1934-21-0, C16H9N4Na3O9S2),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85% krāsvielas saturs</t>
    </r>
  </si>
  <si>
    <t xml:space="preserve">Iepirkums: Pētniecības materiāli projektam Nr.KC-PI-2020/24
ID Nr. LU CFI 2020/18/ERAF
Projekts: KC-PI-2020/24 „Masveidā ražojams zarnu čips” </t>
  </si>
  <si>
    <t>1.daļa Pētniecības materiāli</t>
  </si>
  <si>
    <t>Kopā:</t>
  </si>
  <si>
    <t>2.daļa Šūnu līnijas un reaģenti</t>
  </si>
  <si>
    <t xml:space="preserve">______________________________________              ______________________________                              _________________________     </t>
  </si>
  <si>
    <t xml:space="preserve"> /vārds, uzvārds/name, surname/                                                      /amats/position/                                                             /paraksts/signature/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</si>
</sst>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rgb="FF00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rgb="FFDBE5F1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47">
    <xf numFmtId="0" fontId="0" fillId="0" borderId="0" xfId="0"/>
    <xf numFmtId="0" fontId="5" fillId="0" borderId="3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2" applyFont="1"/>
    <xf numFmtId="2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2" fontId="13" fillId="0" borderId="3" xfId="0" applyNumberFormat="1" applyFont="1" applyBorder="1"/>
    <xf numFmtId="0" fontId="0" fillId="0" borderId="6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3" fillId="0" borderId="0" xfId="0" applyFont="1"/>
    <xf numFmtId="2" fontId="13" fillId="0" borderId="0" xfId="0" applyNumberFormat="1" applyFont="1"/>
    <xf numFmtId="0" fontId="1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/>
    <xf numFmtId="0" fontId="4" fillId="3" borderId="1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</cellXfs>
  <cellStyles count="4">
    <cellStyle name="Good" xfId="1" builtinId="26"/>
    <cellStyle name="Hyperlink" xfId="2" builtinId="8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workbookViewId="0">
      <selection activeCell="C3" sqref="C3"/>
    </sheetView>
  </sheetViews>
  <sheetFormatPr defaultRowHeight="14.5" x14ac:dyDescent="0.35"/>
  <cols>
    <col min="2" max="2" width="36.54296875" customWidth="1"/>
    <col min="3" max="3" width="36.08984375" customWidth="1"/>
    <col min="4" max="4" width="23.453125" customWidth="1"/>
    <col min="5" max="5" width="15.54296875" customWidth="1"/>
    <col min="6" max="6" width="16.453125" customWidth="1"/>
    <col min="7" max="7" width="11.7265625" style="21" customWidth="1"/>
    <col min="8" max="8" width="14.81640625" customWidth="1"/>
  </cols>
  <sheetData>
    <row r="1" spans="1:13" ht="62.5" customHeight="1" x14ac:dyDescent="0.35">
      <c r="A1" s="45" t="s">
        <v>49</v>
      </c>
      <c r="B1" s="46"/>
      <c r="C1" s="46"/>
      <c r="D1" s="46"/>
      <c r="E1" s="46"/>
      <c r="F1" s="46"/>
      <c r="G1" s="46"/>
    </row>
    <row r="2" spans="1:13" s="42" customFormat="1" ht="15.5" x14ac:dyDescent="0.35">
      <c r="A2" s="43" t="s">
        <v>50</v>
      </c>
      <c r="B2" s="44"/>
      <c r="C2" s="44"/>
      <c r="D2" s="44"/>
      <c r="E2" s="44"/>
      <c r="F2" s="44"/>
      <c r="G2" s="44"/>
      <c r="H2" s="41"/>
      <c r="I2" s="41"/>
      <c r="J2" s="41"/>
      <c r="K2" s="41"/>
      <c r="L2" s="41"/>
      <c r="M2" s="41"/>
    </row>
    <row r="3" spans="1:13" ht="60" x14ac:dyDescent="0.3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3" t="s">
        <v>5</v>
      </c>
      <c r="G3" s="24" t="s">
        <v>6</v>
      </c>
      <c r="H3" s="15"/>
      <c r="I3" s="12"/>
      <c r="J3" s="12"/>
      <c r="K3" s="11"/>
      <c r="L3" s="11"/>
      <c r="M3" s="11"/>
    </row>
    <row r="4" spans="1:13" ht="62" x14ac:dyDescent="0.35">
      <c r="A4" s="4">
        <v>1</v>
      </c>
      <c r="B4" s="2" t="s">
        <v>15</v>
      </c>
      <c r="C4" s="2" t="s">
        <v>18</v>
      </c>
      <c r="D4" s="2"/>
      <c r="E4" s="10">
        <v>2</v>
      </c>
      <c r="F4" s="28"/>
      <c r="G4" s="29">
        <f>E4*F4</f>
        <v>0</v>
      </c>
      <c r="H4" s="13"/>
      <c r="I4" s="13"/>
      <c r="J4" s="13"/>
      <c r="K4" s="11"/>
      <c r="L4" s="11"/>
      <c r="M4" s="11"/>
    </row>
    <row r="5" spans="1:13" ht="46.5" x14ac:dyDescent="0.35">
      <c r="A5" s="4">
        <v>2</v>
      </c>
      <c r="B5" s="2" t="s">
        <v>13</v>
      </c>
      <c r="C5" s="2" t="s">
        <v>19</v>
      </c>
      <c r="D5" s="2"/>
      <c r="E5" s="10">
        <v>2</v>
      </c>
      <c r="F5" s="25"/>
      <c r="G5" s="29">
        <f t="shared" ref="G5:G21" si="0">E5*F5</f>
        <v>0</v>
      </c>
      <c r="H5" s="13"/>
      <c r="I5" s="13"/>
      <c r="J5" s="13"/>
      <c r="K5" s="11"/>
      <c r="L5" s="11"/>
      <c r="M5" s="11"/>
    </row>
    <row r="6" spans="1:13" ht="93" x14ac:dyDescent="0.35">
      <c r="A6" s="4">
        <v>3</v>
      </c>
      <c r="B6" s="2" t="s">
        <v>12</v>
      </c>
      <c r="C6" s="2" t="s">
        <v>14</v>
      </c>
      <c r="D6" s="2"/>
      <c r="E6" s="10">
        <v>1</v>
      </c>
      <c r="F6" s="14"/>
      <c r="G6" s="29">
        <f t="shared" si="0"/>
        <v>0</v>
      </c>
      <c r="H6" s="13"/>
      <c r="I6" s="13"/>
      <c r="J6" s="13"/>
      <c r="K6" s="11"/>
      <c r="L6" s="11"/>
      <c r="M6" s="11"/>
    </row>
    <row r="7" spans="1:13" ht="77.5" x14ac:dyDescent="0.35">
      <c r="A7" s="4">
        <v>4</v>
      </c>
      <c r="B7" s="2" t="s">
        <v>16</v>
      </c>
      <c r="C7" s="2" t="s">
        <v>20</v>
      </c>
      <c r="D7" s="7"/>
      <c r="E7" s="10">
        <v>6</v>
      </c>
      <c r="F7" s="28"/>
      <c r="G7" s="29">
        <f t="shared" si="0"/>
        <v>0</v>
      </c>
      <c r="H7" s="11"/>
      <c r="I7" s="13"/>
      <c r="J7" s="13"/>
      <c r="K7" s="11"/>
      <c r="L7" s="11"/>
      <c r="M7" s="11"/>
    </row>
    <row r="8" spans="1:13" ht="77.5" x14ac:dyDescent="0.35">
      <c r="A8" s="4">
        <v>5</v>
      </c>
      <c r="B8" s="2" t="s">
        <v>17</v>
      </c>
      <c r="C8" s="2" t="s">
        <v>21</v>
      </c>
      <c r="D8" s="7"/>
      <c r="E8" s="10">
        <v>1</v>
      </c>
      <c r="F8" s="28"/>
      <c r="G8" s="29">
        <f t="shared" si="0"/>
        <v>0</v>
      </c>
      <c r="H8" s="11"/>
      <c r="I8" s="13"/>
      <c r="J8" s="13"/>
      <c r="K8" s="11"/>
      <c r="L8" s="11"/>
      <c r="M8" s="11"/>
    </row>
    <row r="9" spans="1:13" ht="46.5" x14ac:dyDescent="0.35">
      <c r="A9" s="4">
        <v>6</v>
      </c>
      <c r="B9" s="2" t="s">
        <v>22</v>
      </c>
      <c r="C9" s="2" t="s">
        <v>29</v>
      </c>
      <c r="D9" s="7"/>
      <c r="E9" s="10">
        <v>1</v>
      </c>
      <c r="F9" s="28"/>
      <c r="G9" s="29">
        <f t="shared" si="0"/>
        <v>0</v>
      </c>
      <c r="H9" s="11"/>
      <c r="I9" s="13"/>
      <c r="J9" s="13"/>
      <c r="K9" s="11"/>
      <c r="L9" s="11"/>
      <c r="M9" s="11"/>
    </row>
    <row r="10" spans="1:13" ht="46.5" x14ac:dyDescent="0.35">
      <c r="A10" s="4">
        <v>7</v>
      </c>
      <c r="B10" s="2" t="s">
        <v>23</v>
      </c>
      <c r="C10" s="2" t="s">
        <v>30</v>
      </c>
      <c r="D10" s="7"/>
      <c r="E10" s="10">
        <v>1</v>
      </c>
      <c r="F10" s="28"/>
      <c r="G10" s="29">
        <f t="shared" si="0"/>
        <v>0</v>
      </c>
      <c r="H10" s="11"/>
      <c r="I10" s="13"/>
      <c r="J10" s="13"/>
      <c r="K10" s="11"/>
      <c r="L10" s="11"/>
      <c r="M10" s="11"/>
    </row>
    <row r="11" spans="1:13" ht="46.5" x14ac:dyDescent="0.35">
      <c r="A11" s="4">
        <v>8</v>
      </c>
      <c r="B11" s="2" t="s">
        <v>48</v>
      </c>
      <c r="C11" s="2" t="s">
        <v>24</v>
      </c>
      <c r="D11" s="7"/>
      <c r="E11" s="10">
        <v>1</v>
      </c>
      <c r="F11" s="28"/>
      <c r="G11" s="29">
        <f t="shared" si="0"/>
        <v>0</v>
      </c>
      <c r="H11" s="11"/>
      <c r="I11" s="13"/>
      <c r="J11" s="13"/>
      <c r="K11" s="11"/>
      <c r="L11" s="11"/>
      <c r="M11" s="11"/>
    </row>
    <row r="12" spans="1:13" ht="46.5" x14ac:dyDescent="0.35">
      <c r="A12" s="4">
        <v>9</v>
      </c>
      <c r="B12" s="2" t="s">
        <v>25</v>
      </c>
      <c r="C12" s="2" t="s">
        <v>26</v>
      </c>
      <c r="D12" s="7"/>
      <c r="E12" s="10">
        <v>1</v>
      </c>
      <c r="F12" s="28"/>
      <c r="G12" s="29">
        <f t="shared" si="0"/>
        <v>0</v>
      </c>
      <c r="H12" s="11"/>
      <c r="I12" s="13"/>
      <c r="J12" s="13"/>
      <c r="K12" s="11"/>
      <c r="L12" s="11"/>
      <c r="M12" s="11"/>
    </row>
    <row r="13" spans="1:13" ht="46.5" x14ac:dyDescent="0.35">
      <c r="A13" s="4">
        <v>10</v>
      </c>
      <c r="B13" s="2" t="s">
        <v>27</v>
      </c>
      <c r="C13" s="2" t="s">
        <v>28</v>
      </c>
      <c r="D13" s="7"/>
      <c r="E13" s="10">
        <v>1</v>
      </c>
      <c r="F13" s="28"/>
      <c r="G13" s="29">
        <f t="shared" si="0"/>
        <v>0</v>
      </c>
      <c r="H13" s="11"/>
      <c r="I13" s="13"/>
      <c r="J13" s="13"/>
      <c r="K13" s="11"/>
      <c r="L13" s="11"/>
      <c r="M13" s="11"/>
    </row>
    <row r="14" spans="1:13" ht="46.5" x14ac:dyDescent="0.35">
      <c r="A14" s="3">
        <v>11</v>
      </c>
      <c r="B14" s="2" t="s">
        <v>7</v>
      </c>
      <c r="C14" s="2" t="s">
        <v>39</v>
      </c>
      <c r="D14" s="1"/>
      <c r="E14" s="10">
        <v>1</v>
      </c>
      <c r="F14" s="16"/>
      <c r="G14" s="29">
        <f t="shared" si="0"/>
        <v>0</v>
      </c>
      <c r="H14" s="11"/>
      <c r="I14" s="13"/>
      <c r="J14" s="13"/>
      <c r="K14" s="11"/>
      <c r="L14" s="11"/>
      <c r="M14" s="11"/>
    </row>
    <row r="15" spans="1:13" ht="46.5" x14ac:dyDescent="0.35">
      <c r="A15" s="4">
        <v>12</v>
      </c>
      <c r="B15" s="2" t="s">
        <v>8</v>
      </c>
      <c r="C15" s="2" t="s">
        <v>9</v>
      </c>
      <c r="D15" s="5"/>
      <c r="E15" s="10">
        <v>1</v>
      </c>
      <c r="F15" s="17"/>
      <c r="G15" s="29">
        <f t="shared" si="0"/>
        <v>0</v>
      </c>
      <c r="H15" s="11"/>
      <c r="I15" s="13"/>
      <c r="J15" s="13"/>
      <c r="K15" s="11"/>
      <c r="L15" s="11"/>
      <c r="M15" s="11"/>
    </row>
    <row r="16" spans="1:13" ht="46.5" x14ac:dyDescent="0.35">
      <c r="A16" s="3">
        <v>13</v>
      </c>
      <c r="B16" s="2" t="s">
        <v>10</v>
      </c>
      <c r="C16" s="2" t="s">
        <v>11</v>
      </c>
      <c r="D16" s="5"/>
      <c r="E16" s="10">
        <v>1</v>
      </c>
      <c r="F16" s="17"/>
      <c r="G16" s="29">
        <f t="shared" si="0"/>
        <v>0</v>
      </c>
      <c r="H16" s="11"/>
      <c r="I16" s="13"/>
      <c r="J16" s="13"/>
      <c r="K16" s="11"/>
      <c r="L16" s="11"/>
      <c r="M16" s="11"/>
    </row>
    <row r="17" spans="1:13" ht="31" x14ac:dyDescent="0.35">
      <c r="A17" s="10">
        <v>14</v>
      </c>
      <c r="B17" s="2" t="s">
        <v>41</v>
      </c>
      <c r="C17" s="2" t="s">
        <v>40</v>
      </c>
      <c r="D17" s="2"/>
      <c r="E17" s="10">
        <v>6</v>
      </c>
      <c r="F17" s="25"/>
      <c r="G17" s="29">
        <f t="shared" si="0"/>
        <v>0</v>
      </c>
      <c r="H17" s="11"/>
      <c r="I17" s="13"/>
      <c r="J17" s="13"/>
      <c r="K17" s="11"/>
      <c r="L17" s="11"/>
      <c r="M17" s="11"/>
    </row>
    <row r="18" spans="1:13" ht="46.5" x14ac:dyDescent="0.35">
      <c r="A18" s="10">
        <v>15</v>
      </c>
      <c r="B18" s="2" t="s">
        <v>31</v>
      </c>
      <c r="C18" s="2" t="s">
        <v>32</v>
      </c>
      <c r="D18" s="2"/>
      <c r="E18" s="10">
        <v>5</v>
      </c>
      <c r="F18" s="25"/>
      <c r="G18" s="29">
        <f t="shared" si="0"/>
        <v>0</v>
      </c>
      <c r="H18" s="11"/>
      <c r="I18" s="13"/>
      <c r="J18" s="13"/>
      <c r="K18" s="11"/>
      <c r="L18" s="11"/>
      <c r="M18" s="11"/>
    </row>
    <row r="19" spans="1:13" ht="31" x14ac:dyDescent="0.35">
      <c r="A19" s="10">
        <v>16</v>
      </c>
      <c r="B19" s="2" t="s">
        <v>33</v>
      </c>
      <c r="C19" s="2" t="s">
        <v>34</v>
      </c>
      <c r="D19" s="2"/>
      <c r="E19" s="10">
        <v>1</v>
      </c>
      <c r="F19" s="25"/>
      <c r="G19" s="29">
        <f t="shared" si="0"/>
        <v>0</v>
      </c>
      <c r="H19" s="11"/>
      <c r="I19" s="13"/>
      <c r="J19" s="13"/>
      <c r="K19" s="11"/>
      <c r="L19" s="11"/>
      <c r="M19" s="11"/>
    </row>
    <row r="20" spans="1:13" ht="46.5" x14ac:dyDescent="0.35">
      <c r="A20" s="10">
        <v>17</v>
      </c>
      <c r="B20" s="2" t="s">
        <v>35</v>
      </c>
      <c r="C20" s="2" t="s">
        <v>36</v>
      </c>
      <c r="D20" s="2"/>
      <c r="E20" s="10">
        <v>1</v>
      </c>
      <c r="F20" s="25"/>
      <c r="G20" s="29">
        <f t="shared" si="0"/>
        <v>0</v>
      </c>
      <c r="H20" s="11"/>
      <c r="I20" s="13"/>
      <c r="J20" s="13"/>
      <c r="K20" s="11"/>
      <c r="L20" s="11"/>
      <c r="M20" s="11"/>
    </row>
    <row r="21" spans="1:13" ht="77.5" x14ac:dyDescent="0.35">
      <c r="A21" s="10">
        <v>18</v>
      </c>
      <c r="B21" s="2" t="s">
        <v>38</v>
      </c>
      <c r="C21" s="2" t="s">
        <v>37</v>
      </c>
      <c r="D21" s="2"/>
      <c r="E21" s="10">
        <v>3</v>
      </c>
      <c r="F21" s="25"/>
      <c r="G21" s="29">
        <f t="shared" si="0"/>
        <v>0</v>
      </c>
      <c r="H21" s="11"/>
      <c r="I21" s="13"/>
      <c r="J21" s="13"/>
      <c r="K21" s="11"/>
      <c r="L21" s="11"/>
      <c r="M21" s="11"/>
    </row>
    <row r="22" spans="1:13" ht="21" x14ac:dyDescent="0.35">
      <c r="E22" s="33"/>
      <c r="F22" s="34" t="s">
        <v>51</v>
      </c>
      <c r="G22" s="35">
        <f>SUM(G4:G21)</f>
        <v>0</v>
      </c>
      <c r="H22" s="11"/>
      <c r="I22" s="11"/>
      <c r="J22" s="11"/>
      <c r="K22" s="11"/>
      <c r="L22" s="11"/>
      <c r="M22" s="11"/>
    </row>
    <row r="23" spans="1:13" ht="15.5" x14ac:dyDescent="0.35">
      <c r="A23" s="9"/>
      <c r="B23" s="8"/>
      <c r="C23" s="9"/>
      <c r="H23" s="11"/>
      <c r="I23" s="11"/>
      <c r="J23" s="11"/>
      <c r="K23" s="11"/>
      <c r="L23" s="11"/>
      <c r="M23" s="11"/>
    </row>
    <row r="24" spans="1:13" x14ac:dyDescent="0.35">
      <c r="A24" s="9"/>
      <c r="B24" s="9"/>
      <c r="C24" s="9"/>
      <c r="H24" s="11"/>
      <c r="I24" s="11"/>
      <c r="J24" s="11"/>
      <c r="K24" s="11"/>
      <c r="L24" s="11"/>
      <c r="M24" s="11"/>
    </row>
    <row r="25" spans="1:13" s="32" customFormat="1" ht="15.5" x14ac:dyDescent="0.35">
      <c r="A25" s="32" t="s">
        <v>53</v>
      </c>
      <c r="B25" s="38"/>
      <c r="C25" s="38"/>
      <c r="D25" s="38"/>
      <c r="E25" s="38"/>
      <c r="G25" s="39"/>
      <c r="H25" s="40"/>
      <c r="I25" s="40"/>
      <c r="J25" s="40"/>
      <c r="K25" s="40"/>
      <c r="L25" s="40"/>
      <c r="M25" s="40"/>
    </row>
    <row r="26" spans="1:13" s="32" customFormat="1" ht="15.5" x14ac:dyDescent="0.35">
      <c r="A26" s="32" t="s">
        <v>54</v>
      </c>
      <c r="B26" s="38"/>
      <c r="C26" s="38"/>
      <c r="D26" s="38"/>
      <c r="E26" s="38"/>
      <c r="G26" s="39"/>
    </row>
  </sheetData>
  <mergeCells count="2">
    <mergeCell ref="A2:G2"/>
    <mergeCell ref="A1:G1"/>
  </mergeCells>
  <pageMargins left="0.7" right="0.7" top="0.75" bottom="0.75" header="0.3" footer="0.3"/>
  <pageSetup paperSize="9" scale="88" fitToHeight="0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0" zoomScaleNormal="80" workbookViewId="0">
      <selection activeCell="C4" sqref="C4"/>
    </sheetView>
  </sheetViews>
  <sheetFormatPr defaultRowHeight="14.5" x14ac:dyDescent="0.35"/>
  <cols>
    <col min="1" max="1" width="8.7265625" bestFit="1" customWidth="1"/>
    <col min="2" max="2" width="29.1796875" customWidth="1"/>
    <col min="3" max="3" width="49.08984375" customWidth="1"/>
    <col min="4" max="4" width="33.81640625" customWidth="1"/>
    <col min="5" max="5" width="14.7265625" customWidth="1"/>
    <col min="6" max="6" width="20.26953125" customWidth="1"/>
    <col min="7" max="7" width="11" style="21" customWidth="1"/>
  </cols>
  <sheetData>
    <row r="1" spans="1:7" ht="63" customHeight="1" x14ac:dyDescent="0.35">
      <c r="A1" s="45" t="s">
        <v>49</v>
      </c>
      <c r="B1" s="46"/>
      <c r="C1" s="46"/>
      <c r="D1" s="46"/>
      <c r="E1" s="46"/>
      <c r="F1" s="46"/>
      <c r="G1" s="46"/>
    </row>
    <row r="2" spans="1:7" ht="15.5" x14ac:dyDescent="0.35">
      <c r="A2" s="43" t="s">
        <v>52</v>
      </c>
      <c r="B2" s="44"/>
      <c r="C2" s="44"/>
      <c r="D2" s="44"/>
      <c r="E2" s="44"/>
      <c r="F2" s="44"/>
      <c r="G2" s="44"/>
    </row>
    <row r="3" spans="1:7" ht="60" x14ac:dyDescent="0.3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3" t="s">
        <v>5</v>
      </c>
      <c r="G3" s="24" t="s">
        <v>6</v>
      </c>
    </row>
    <row r="4" spans="1:7" ht="122.5" customHeight="1" x14ac:dyDescent="0.35">
      <c r="A4" s="4">
        <v>1</v>
      </c>
      <c r="B4" s="2" t="s">
        <v>42</v>
      </c>
      <c r="C4" s="2" t="s">
        <v>43</v>
      </c>
      <c r="D4" s="2"/>
      <c r="E4" s="10">
        <v>1</v>
      </c>
      <c r="F4" s="30"/>
      <c r="G4" s="31">
        <f>E4*F4</f>
        <v>0</v>
      </c>
    </row>
    <row r="5" spans="1:7" ht="90.5" customHeight="1" x14ac:dyDescent="0.35">
      <c r="A5" s="4">
        <v>2</v>
      </c>
      <c r="B5" s="2" t="s">
        <v>44</v>
      </c>
      <c r="C5" s="2" t="s">
        <v>45</v>
      </c>
      <c r="D5" s="2"/>
      <c r="E5" s="10">
        <v>1</v>
      </c>
      <c r="F5" s="25"/>
      <c r="G5" s="31">
        <f t="shared" ref="G5:G6" si="0">E5*F5</f>
        <v>0</v>
      </c>
    </row>
    <row r="6" spans="1:7" ht="101.5" customHeight="1" x14ac:dyDescent="0.35">
      <c r="A6" s="4">
        <v>3</v>
      </c>
      <c r="B6" s="2" t="s">
        <v>46</v>
      </c>
      <c r="C6" s="2" t="s">
        <v>47</v>
      </c>
      <c r="D6" s="2"/>
      <c r="E6" s="25">
        <v>1</v>
      </c>
      <c r="F6" s="6"/>
      <c r="G6" s="31">
        <f t="shared" si="0"/>
        <v>0</v>
      </c>
    </row>
    <row r="7" spans="1:7" ht="18.5" x14ac:dyDescent="0.45">
      <c r="F7" s="26" t="s">
        <v>51</v>
      </c>
      <c r="G7" s="27">
        <f>SUM(G4:G6)</f>
        <v>0</v>
      </c>
    </row>
    <row r="9" spans="1:7" x14ac:dyDescent="0.35">
      <c r="A9" s="19"/>
      <c r="B9" s="19"/>
      <c r="C9" s="18"/>
    </row>
    <row r="10" spans="1:7" x14ac:dyDescent="0.35">
      <c r="A10" s="19"/>
      <c r="B10" s="20"/>
      <c r="C10" s="19"/>
    </row>
    <row r="12" spans="1:7" s="36" customFormat="1" ht="18.5" x14ac:dyDescent="0.45">
      <c r="A12" s="36" t="s">
        <v>53</v>
      </c>
      <c r="G12" s="37"/>
    </row>
    <row r="13" spans="1:7" s="36" customFormat="1" ht="18.5" x14ac:dyDescent="0.45">
      <c r="A13" s="36" t="s">
        <v>54</v>
      </c>
      <c r="G13" s="37"/>
    </row>
  </sheetData>
  <mergeCells count="2">
    <mergeCell ref="A2:G2"/>
    <mergeCell ref="A1:G1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1.dala</vt:lpstr>
      <vt:lpstr>2.dala</vt:lpstr>
      <vt:lpstr>'1.dala'!Print_Area</vt:lpstr>
      <vt:lpstr>'2.dala'!Print_Area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Rimsa</dc:creator>
  <cp:lastModifiedBy>Windows User</cp:lastModifiedBy>
  <cp:lastPrinted>2020-05-07T09:58:51Z</cp:lastPrinted>
  <dcterms:created xsi:type="dcterms:W3CDTF">2020-02-10T09:08:36Z</dcterms:created>
  <dcterms:modified xsi:type="dcterms:W3CDTF">2020-05-07T10:02:37Z</dcterms:modified>
</cp:coreProperties>
</file>