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H\Documents\CFI\CFI iepirkumi 2019\LU CFI 2019 25 Optomehanika\"/>
    </mc:Choice>
  </mc:AlternateContent>
  <bookViews>
    <workbookView xWindow="0" yWindow="0" windowWidth="16457" windowHeight="5546" tabRatio="752" activeTab="2"/>
  </bookViews>
  <sheets>
    <sheet name="1.daļa _Prototipu komp." sheetId="12" r:id="rId1"/>
    <sheet name="2.daļa_Optomehanika" sheetId="13" r:id="rId2"/>
    <sheet name="3.daļa_Optika" sheetId="1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4" l="1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4" i="14"/>
  <c r="G33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4" i="13"/>
  <c r="G27" i="14" l="1"/>
  <c r="G8" i="12" l="1"/>
  <c r="G6" i="12"/>
  <c r="G4" i="12" l="1"/>
  <c r="G5" i="12"/>
  <c r="G7" i="12" l="1"/>
</calcChain>
</file>

<file path=xl/sharedStrings.xml><?xml version="1.0" encoding="utf-8"?>
<sst xmlns="http://schemas.openxmlformats.org/spreadsheetml/2006/main" count="171" uniqueCount="136">
  <si>
    <t>Kopā</t>
  </si>
  <si>
    <t>Nr.p.k.</t>
  </si>
  <si>
    <t>Kopā:</t>
  </si>
  <si>
    <t>1 vienības cena EUR bez PVN</t>
  </si>
  <si>
    <t>Piedāvātās preces apraksts</t>
  </si>
  <si>
    <t>Tehniskās prasības</t>
  </si>
  <si>
    <t>Preces nosaukums</t>
  </si>
  <si>
    <t>38000000-5</t>
  </si>
  <si>
    <t>Laboratorijas, optiskās un precīzijas ierīces (izņemot brilles).</t>
  </si>
  <si>
    <t>42671100-1</t>
  </si>
  <si>
    <t>Laboratorijas instrumentu turētāji.</t>
  </si>
  <si>
    <t>33793000-5</t>
  </si>
  <si>
    <t>Stikla izstrādājumi laboratorijas vajadzībām.</t>
  </si>
  <si>
    <r>
      <t>Prognozētais daudzums (</t>
    </r>
    <r>
      <rPr>
        <b/>
        <sz val="10"/>
        <color indexed="8"/>
        <rFont val="Times New Roman"/>
        <family val="1"/>
      </rPr>
      <t>attiecīgi iepakojumu vai gabalu skaits)</t>
    </r>
  </si>
  <si>
    <t>Kubā montēts staru dalītājs 16 mm</t>
  </si>
  <si>
    <t>Kubā montēts spogulis 16mm</t>
  </si>
  <si>
    <t>Kubu sistēmas adaptēris no 30 mm uz 16 mm</t>
  </si>
  <si>
    <t>Savienotāji optomehānikas 16mm kubu sistēmām</t>
  </si>
  <si>
    <t>16 mm Cage-Cube-Mounted Dielectric Turning Prism Mirror, 400 - 750 nm, M4 Tap (piemēram, CCM5-E02/M vai ekvivalents)</t>
  </si>
  <si>
    <t>16 mm Cage Cube-Mounted Non-Polarizing Beamsplitter, 400 - 700 nm, M4 Tap (piemēram, CCM5-BS016/M vai ekvivalents)</t>
  </si>
  <si>
    <t>30 mm to 16 mm Cage Adapter Plate, Metric (piemēram, SP05/M vai ekvivalents)</t>
  </si>
  <si>
    <t xml:space="preserve">
Cage Assembly Rod, 1" Long, Ø6 mm, 4 Pack (piemēram, ER1-P4 vai ekvivalents), jābūt savienojamam ar Thorlabs produktiem</t>
  </si>
  <si>
    <t xml:space="preserve">1. daļa - PROTOTIPU OPTISKĀS UN OPTOMEHĀNISKĀ KOMPONENTES </t>
  </si>
  <si>
    <t>Projekts: KC-PI-2017/105 "Jaunās paaudzes viļņu frontes sensori, kuros izmantota kodēto difrakcijas struktūru metode"</t>
  </si>
  <si>
    <t>Prognozētais daudzums (iepakojumu skaits)</t>
  </si>
  <si>
    <t>Stienīšu pakas</t>
  </si>
  <si>
    <t>(Thorlabs ER4-P4 vai ekvivalents)</t>
  </si>
  <si>
    <t>(Thorlabs ER6-P4 vai ekvivalents)</t>
  </si>
  <si>
    <t>Stienīši</t>
  </si>
  <si>
    <t>(Thorlabs ER24 vai ekvivalents)</t>
  </si>
  <si>
    <t>Stabiņu pakas</t>
  </si>
  <si>
    <t>(Thorlabs TR100/M-P5 vai ekvivalents)</t>
  </si>
  <si>
    <t>Stabiņu turētāju pakas</t>
  </si>
  <si>
    <t>(Thorlabs PH4-P5 vai ekvivalents)</t>
  </si>
  <si>
    <t>Optiskā plāksne ar caurumu vidū</t>
  </si>
  <si>
    <t>(Thorlabs MB3045A/M vai ekvivalents)</t>
  </si>
  <si>
    <t>Būru sistēmas plate vertikālai montāžai</t>
  </si>
  <si>
    <t>(Thorlabs CPVM vai ekvivalents)</t>
  </si>
  <si>
    <t>Stara dalītājs</t>
  </si>
  <si>
    <t>(Thorlabs CM1-BP145B1 vai ekvivalents)</t>
  </si>
  <si>
    <t>Būru sistēmas adapteris</t>
  </si>
  <si>
    <t>(Thorlabs LCP02/M vai ekvivalents)</t>
  </si>
  <si>
    <t>Eliptiska spoguļa montējums</t>
  </si>
  <si>
    <t>(Thorlabs KCB1E/M vai ekvivalents)</t>
  </si>
  <si>
    <t>Būru plate ar C-montējumu</t>
  </si>
  <si>
    <t>(Thorlabs CP13/M vai ekvivalents)</t>
  </si>
  <si>
    <t>C-montējumu savienotājs</t>
  </si>
  <si>
    <t>(Thorlabs CMT2 vai ekvivalents)</t>
  </si>
  <si>
    <t>Būru plates lēcas nostiprināšanai</t>
  </si>
  <si>
    <t>(Thorlabs CP06/M vai ekvivalents)</t>
  </si>
  <si>
    <t>Optisko elementu turētāji</t>
  </si>
  <si>
    <t>(Thorlabs CXY1  vai ekvivalents)</t>
  </si>
  <si>
    <t>Stabiņš 1.5'' diametrā, 200 mm garš</t>
  </si>
  <si>
    <t>(Thorlabs P200/M vai ekvivalents)</t>
  </si>
  <si>
    <t>Stabiņa pamats</t>
  </si>
  <si>
    <t>(Thorlabs PB4/M vai ekvivalents)</t>
  </si>
  <si>
    <t>Stabiņa pamata stiprinājuma dakša</t>
  </si>
  <si>
    <t>(Thorlabs PF175 vai ekvivalents)</t>
  </si>
  <si>
    <t>Adaptera montējums</t>
  </si>
  <si>
    <t>(Thorlabs SM2A21 vai ekvivalents)</t>
  </si>
  <si>
    <t>(Thorlabs SM2A30 vai ekvivalents)</t>
  </si>
  <si>
    <t>Būru plate</t>
  </si>
  <si>
    <t>(Thorlabs LCP01/M vai ekvivalents)</t>
  </si>
  <si>
    <t>Optiskā plāksne</t>
  </si>
  <si>
    <t>(ThorlabsMB7575/M vai ekvivalents)</t>
  </si>
  <si>
    <t>HeNe lāzera būru plates</t>
  </si>
  <si>
    <t>(Thorlabs HCM2/M vai ekvivalents)</t>
  </si>
  <si>
    <t>HeNe lāzera šķiedru porta adapteris</t>
  </si>
  <si>
    <t>(Thorlabs HCL vai ekvivalents)</t>
  </si>
  <si>
    <t>HeNe lāzera šķiedru ports</t>
  </si>
  <si>
    <t>(Thorlabs PAF2P-18B vai ekvivalents)</t>
  </si>
  <si>
    <t>Šķiedras kolimatora stiprinājums</t>
  </si>
  <si>
    <t>(Thorlabs AD15F vai ekvivalents)</t>
  </si>
  <si>
    <t>Optisko elementu stiprinājuma plate</t>
  </si>
  <si>
    <t>(Thorlabs CP02T/M vai ekvivalents)</t>
  </si>
  <si>
    <t>(Thorlabs LCP06/M vai ekvivalents)</t>
  </si>
  <si>
    <t>Optiskās sistēmas savietošanas plate</t>
  </si>
  <si>
    <t>(Thorlabs LCPA1 vai ekvivalents)</t>
  </si>
  <si>
    <t>(Thorlabs CPA1 vai ekvivalents)</t>
  </si>
  <si>
    <t>Eliptisks spogulis</t>
  </si>
  <si>
    <t>(Thorlabs BBE1-E02 vai ekvivalents)</t>
  </si>
  <si>
    <t>Lēca</t>
  </si>
  <si>
    <t>(Thorlabs AC254-060-A vai ekvivalents)</t>
  </si>
  <si>
    <t>(Thorlabs AC254-150-A  vai ekvivalents)</t>
  </si>
  <si>
    <t>Interferences filtrs</t>
  </si>
  <si>
    <t>(Thorlabs  FB650-10 vai ekvivalents)</t>
  </si>
  <si>
    <t>(Thorlabs  FB560-10 vai ekvivalents)</t>
  </si>
  <si>
    <t>(Thorlabs FB430-10 vai ekvivalents)</t>
  </si>
  <si>
    <t>Kolimators</t>
  </si>
  <si>
    <t>(Thorlabs  GBE05-A vai ekvivalents)</t>
  </si>
  <si>
    <t>Kubā iemontēts spogulis</t>
  </si>
  <si>
    <t>(Thorlabs DFM1/M-E02 vai ekvivalents)</t>
  </si>
  <si>
    <t>HeNe lāzers</t>
  </si>
  <si>
    <t>(Thorlabs HNL008LB vai ekvivalents)</t>
  </si>
  <si>
    <t>Vienas modas šķiedra</t>
  </si>
  <si>
    <t>(Thorlabs P1-460B-FC-2 vai ekvivalents)</t>
  </si>
  <si>
    <t>Šķiedras kolimators</t>
  </si>
  <si>
    <t>(Thorlabs F810FC-635 vai ekvivalents)</t>
  </si>
  <si>
    <t>Gredzenveida atvere</t>
  </si>
  <si>
    <t>(Thorlabs R1CA2000 vai ekvivalents)</t>
  </si>
  <si>
    <t>Iemontēta lēca</t>
  </si>
  <si>
    <t>(Thorlabs LA1560-A-ML vai ekvivalents)</t>
  </si>
  <si>
    <t>(Thorlabs AC508-500-A vai ekvivalents)</t>
  </si>
  <si>
    <t>Polarizators</t>
  </si>
  <si>
    <t>(Thorlabs  LPVISC050 vai ekvivalents)</t>
  </si>
  <si>
    <t>(Thorlabs WP25M-VIS vai ekvivalents)</t>
  </si>
  <si>
    <t>Ceturtdaļviļņa plāksnīte</t>
  </si>
  <si>
    <t>(Thorlabs WPQSM05-445 vai ekvivalents)</t>
  </si>
  <si>
    <t>(Thorlabs WPQSM05-561 vai ekvivalents)</t>
  </si>
  <si>
    <t>(Thorlabs WPQSM05-633 vai ekvivalents)</t>
  </si>
  <si>
    <t>Plates interferometrs</t>
  </si>
  <si>
    <t>(Thorlabs  SI254 vai ekvivalents)</t>
  </si>
  <si>
    <t>Plates interferometra plate</t>
  </si>
  <si>
    <t>(Thorlabs SI100P vai ekvivalents)</t>
  </si>
  <si>
    <t>(Thorlabs SI500P vai ekvivalents)</t>
  </si>
  <si>
    <t>Regulējama lēca ar draiveri</t>
  </si>
  <si>
    <t>(Optotune EL-10-30-TC-VIS-12 &amp; Electrical lens driver 4 vai ekvivalents)</t>
  </si>
  <si>
    <t>32562000-0</t>
  </si>
  <si>
    <t>38624000-5</t>
  </si>
  <si>
    <t>38623000-8</t>
  </si>
  <si>
    <t>Optiskās šķiedras kabeļi.</t>
  </si>
  <si>
    <t>Optiskie palīglīdzekļi.</t>
  </si>
  <si>
    <t>Optiskie filtri.</t>
  </si>
  <si>
    <t>32561000-3</t>
  </si>
  <si>
    <t>Iepirkuma priekšmeta 3.daļa - OPTIKA</t>
  </si>
  <si>
    <t xml:space="preserve">Iepirkuma priekšmeta 2.daļa - OPTOMEHĀNIKA </t>
  </si>
  <si>
    <t>LU CFI atbildīgais pētnieks: Varis Karitāns</t>
  </si>
  <si>
    <t>38437000-7</t>
  </si>
  <si>
    <t>Laboratorijas pipetes un piederumi.</t>
  </si>
  <si>
    <t>Galvenais CPV kods:</t>
  </si>
  <si>
    <t>Papildus  CPV kods:</t>
  </si>
  <si>
    <t>Papildus CPV kpdi:</t>
  </si>
  <si>
    <t>Papildus CPV kodi:</t>
  </si>
  <si>
    <t>LU CFI atbildīgais pētnieks: Sergejs Fomins</t>
  </si>
  <si>
    <t>Optiskās šķiedras savienojumi.</t>
  </si>
  <si>
    <t>Pētniecības projekta numurs: 1.1.1.2/I/16/199
Atbalsts pēcdoktoranrūtas pētniecības īstenošanai, projekts "Stiklveida ķermeņa apduļķojumu efektu samazināšana/likvidēšana, izmantojot fāzes informācijas iegūšanu ar kodēto difrakcijas struktūru metodi"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</si>
</sst>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theme="1"/>
      <name val="Verdana"/>
      <family val="2"/>
      <charset val="186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b/>
      <sz val="12"/>
      <color rgb="FF000000"/>
      <name val="Times New Roman"/>
    </font>
    <font>
      <b/>
      <sz val="11"/>
      <color rgb="FF000000"/>
      <name val="Times New Roman"/>
      <family val="1"/>
      <charset val="186"/>
    </font>
    <font>
      <b/>
      <sz val="11"/>
      <color rgb="FF000000"/>
      <name val="Times New Roman"/>
    </font>
    <font>
      <sz val="11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theme="1"/>
      <name val="Arial"/>
      <family val="2"/>
    </font>
    <font>
      <sz val="11"/>
      <color rgb="FF000000"/>
      <name val="Times New Roman"/>
    </font>
    <font>
      <b/>
      <sz val="11"/>
      <color theme="1"/>
      <name val="Times New Roman"/>
      <family val="1"/>
      <charset val="186"/>
    </font>
    <font>
      <b/>
      <sz val="12"/>
      <color rgb="FF000000"/>
      <name val="Times New Roman"/>
      <family val="1"/>
    </font>
    <font>
      <i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indexed="8"/>
      <name val="Times New Roman"/>
      <family val="1"/>
    </font>
    <font>
      <sz val="11"/>
      <name val="Times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7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8" fillId="0" borderId="0"/>
    <xf numFmtId="0" fontId="14" fillId="0" borderId="0"/>
  </cellStyleXfs>
  <cellXfs count="95">
    <xf numFmtId="0" fontId="0" fillId="0" borderId="0" xfId="0"/>
    <xf numFmtId="0" fontId="5" fillId="0" borderId="0" xfId="1" applyFont="1"/>
    <xf numFmtId="0" fontId="5" fillId="2" borderId="1" xfId="74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6" fillId="0" borderId="0" xfId="1" applyFont="1"/>
    <xf numFmtId="0" fontId="6" fillId="0" borderId="1" xfId="1" applyFont="1" applyBorder="1"/>
    <xf numFmtId="0" fontId="5" fillId="0" borderId="1" xfId="1" applyFont="1" applyBorder="1" applyAlignment="1">
      <alignment horizontal="right"/>
    </xf>
    <xf numFmtId="2" fontId="6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0" applyFont="1"/>
    <xf numFmtId="0" fontId="10" fillId="0" borderId="0" xfId="1" applyFont="1"/>
    <xf numFmtId="0" fontId="9" fillId="0" borderId="1" xfId="0" applyFont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 wrapText="1"/>
    </xf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 applyFill="1" applyBorder="1" applyAlignment="1">
      <alignment horizontal="left" vertical="center" wrapText="1"/>
    </xf>
    <xf numFmtId="2" fontId="6" fillId="0" borderId="1" xfId="1" applyNumberFormat="1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wrapText="1"/>
    </xf>
    <xf numFmtId="0" fontId="11" fillId="3" borderId="1" xfId="1" applyFont="1" applyFill="1" applyBorder="1" applyAlignment="1">
      <alignment horizontal="left" vertical="center"/>
    </xf>
    <xf numFmtId="0" fontId="11" fillId="3" borderId="1" xfId="1" applyFont="1" applyFill="1" applyBorder="1"/>
    <xf numFmtId="0" fontId="13" fillId="0" borderId="0" xfId="0" applyFont="1" applyAlignment="1">
      <alignment wrapText="1"/>
    </xf>
    <xf numFmtId="0" fontId="18" fillId="4" borderId="9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 wrapText="1"/>
    </xf>
    <xf numFmtId="0" fontId="19" fillId="0" borderId="9" xfId="0" applyFont="1" applyBorder="1"/>
    <xf numFmtId="0" fontId="20" fillId="3" borderId="1" xfId="0" applyFont="1" applyFill="1" applyBorder="1"/>
    <xf numFmtId="0" fontId="19" fillId="0" borderId="9" xfId="0" applyFont="1" applyBorder="1" applyAlignment="1">
      <alignment wrapText="1"/>
    </xf>
    <xf numFmtId="0" fontId="21" fillId="0" borderId="1" xfId="0" applyFont="1" applyBorder="1"/>
    <xf numFmtId="0" fontId="19" fillId="0" borderId="10" xfId="0" applyFont="1" applyBorder="1" applyAlignment="1">
      <alignment wrapText="1"/>
    </xf>
    <xf numFmtId="0" fontId="21" fillId="0" borderId="11" xfId="0" applyFont="1" applyBorder="1"/>
    <xf numFmtId="0" fontId="19" fillId="0" borderId="1" xfId="0" applyFont="1" applyBorder="1" applyAlignment="1">
      <alignment wrapText="1"/>
    </xf>
    <xf numFmtId="0" fontId="19" fillId="0" borderId="1" xfId="0" applyFont="1" applyBorder="1"/>
    <xf numFmtId="2" fontId="18" fillId="4" borderId="9" xfId="0" applyNumberFormat="1" applyFont="1" applyFill="1" applyBorder="1" applyAlignment="1">
      <alignment vertical="center" wrapText="1"/>
    </xf>
    <xf numFmtId="2" fontId="19" fillId="0" borderId="8" xfId="0" applyNumberFormat="1" applyFont="1" applyBorder="1"/>
    <xf numFmtId="2" fontId="0" fillId="0" borderId="0" xfId="0" applyNumberFormat="1"/>
    <xf numFmtId="0" fontId="19" fillId="0" borderId="10" xfId="0" applyFont="1" applyBorder="1"/>
    <xf numFmtId="0" fontId="20" fillId="3" borderId="11" xfId="0" applyFont="1" applyFill="1" applyBorder="1"/>
    <xf numFmtId="0" fontId="19" fillId="0" borderId="11" xfId="0" applyFont="1" applyBorder="1" applyAlignment="1">
      <alignment wrapText="1"/>
    </xf>
    <xf numFmtId="2" fontId="19" fillId="0" borderId="12" xfId="0" applyNumberFormat="1" applyFont="1" applyBorder="1"/>
    <xf numFmtId="0" fontId="22" fillId="0" borderId="0" xfId="0" applyFont="1" applyBorder="1"/>
    <xf numFmtId="0" fontId="0" fillId="0" borderId="0" xfId="0" applyBorder="1"/>
    <xf numFmtId="2" fontId="19" fillId="0" borderId="11" xfId="0" applyNumberFormat="1" applyFont="1" applyBorder="1"/>
    <xf numFmtId="0" fontId="22" fillId="0" borderId="13" xfId="0" applyFont="1" applyBorder="1"/>
    <xf numFmtId="2" fontId="22" fillId="0" borderId="14" xfId="0" applyNumberFormat="1" applyFont="1" applyBorder="1" applyAlignment="1">
      <alignment horizontal="center"/>
    </xf>
    <xf numFmtId="0" fontId="23" fillId="5" borderId="1" xfId="77" applyFont="1" applyFill="1" applyBorder="1" applyAlignment="1">
      <alignment vertical="top" wrapText="1"/>
    </xf>
    <xf numFmtId="0" fontId="4" fillId="0" borderId="1" xfId="77" applyFont="1" applyBorder="1" applyAlignment="1">
      <alignment vertical="top" wrapText="1"/>
    </xf>
    <xf numFmtId="0" fontId="14" fillId="3" borderId="1" xfId="0" applyFont="1" applyFill="1" applyBorder="1" applyAlignment="1">
      <alignment vertical="top"/>
    </xf>
    <xf numFmtId="0" fontId="14" fillId="3" borderId="1" xfId="0" applyFont="1" applyFill="1" applyBorder="1" applyAlignment="1">
      <alignment vertical="top" wrapText="1"/>
    </xf>
    <xf numFmtId="0" fontId="14" fillId="3" borderId="11" xfId="0" applyFont="1" applyFill="1" applyBorder="1" applyAlignment="1">
      <alignment vertical="top"/>
    </xf>
    <xf numFmtId="0" fontId="14" fillId="3" borderId="11" xfId="0" applyFont="1" applyFill="1" applyBorder="1" applyAlignment="1">
      <alignment vertical="top" wrapText="1"/>
    </xf>
    <xf numFmtId="0" fontId="4" fillId="0" borderId="1" xfId="77" applyFont="1" applyBorder="1" applyAlignment="1">
      <alignment vertical="top"/>
    </xf>
    <xf numFmtId="0" fontId="4" fillId="0" borderId="0" xfId="77" applyFont="1" applyBorder="1" applyAlignment="1">
      <alignment vertical="top"/>
    </xf>
    <xf numFmtId="0" fontId="25" fillId="0" borderId="0" xfId="77" applyFont="1" applyAlignment="1">
      <alignment vertical="top"/>
    </xf>
    <xf numFmtId="0" fontId="26" fillId="0" borderId="0" xfId="77" applyFont="1" applyAlignment="1">
      <alignment vertical="top"/>
    </xf>
    <xf numFmtId="0" fontId="4" fillId="0" borderId="0" xfId="77" applyFont="1" applyAlignment="1">
      <alignment vertical="top"/>
    </xf>
    <xf numFmtId="0" fontId="0" fillId="0" borderId="1" xfId="0" applyBorder="1"/>
    <xf numFmtId="0" fontId="4" fillId="0" borderId="0" xfId="0" applyFont="1" applyAlignment="1">
      <alignment horizontal="right"/>
    </xf>
    <xf numFmtId="0" fontId="20" fillId="0" borderId="0" xfId="0" applyFont="1" applyFill="1"/>
    <xf numFmtId="0" fontId="27" fillId="0" borderId="0" xfId="0" applyFont="1"/>
    <xf numFmtId="0" fontId="20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0" fillId="0" borderId="0" xfId="0" applyFont="1" applyAlignment="1"/>
    <xf numFmtId="0" fontId="0" fillId="0" borderId="0" xfId="0" applyFont="1"/>
    <xf numFmtId="0" fontId="29" fillId="0" borderId="0" xfId="0" applyFont="1"/>
    <xf numFmtId="0" fontId="29" fillId="0" borderId="0" xfId="0" applyFont="1" applyAlignment="1">
      <alignment horizontal="right"/>
    </xf>
    <xf numFmtId="0" fontId="30" fillId="0" borderId="0" xfId="1" applyFont="1" applyAlignment="1">
      <alignment horizontal="right"/>
    </xf>
    <xf numFmtId="0" fontId="1" fillId="0" borderId="0" xfId="0" applyFont="1"/>
    <xf numFmtId="0" fontId="31" fillId="0" borderId="0" xfId="78" applyFont="1" applyAlignment="1">
      <alignment horizontal="right"/>
    </xf>
    <xf numFmtId="0" fontId="31" fillId="0" borderId="0" xfId="78" applyFont="1"/>
    <xf numFmtId="0" fontId="11" fillId="0" borderId="0" xfId="1" applyFont="1"/>
    <xf numFmtId="0" fontId="28" fillId="0" borderId="0" xfId="77" applyFont="1" applyAlignment="1">
      <alignment horizontal="right" vertical="top"/>
    </xf>
    <xf numFmtId="0" fontId="28" fillId="0" borderId="0" xfId="77" applyFont="1" applyAlignment="1">
      <alignment vertical="top"/>
    </xf>
    <xf numFmtId="0" fontId="5" fillId="2" borderId="1" xfId="74" applyFont="1" applyBorder="1" applyAlignment="1">
      <alignment horizontal="center" vertical="center"/>
    </xf>
    <xf numFmtId="0" fontId="5" fillId="2" borderId="2" xfId="74" applyFont="1" applyBorder="1" applyAlignment="1">
      <alignment horizontal="center" vertical="center"/>
    </xf>
    <xf numFmtId="0" fontId="5" fillId="2" borderId="3" xfId="74" applyFont="1" applyBorder="1" applyAlignment="1">
      <alignment horizontal="center" vertical="center"/>
    </xf>
    <xf numFmtId="0" fontId="5" fillId="2" borderId="4" xfId="74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top" wrapText="1"/>
    </xf>
    <xf numFmtId="0" fontId="17" fillId="4" borderId="16" xfId="0" applyFont="1" applyFill="1" applyBorder="1" applyAlignment="1">
      <alignment horizontal="center" vertical="top" wrapText="1"/>
    </xf>
    <xf numFmtId="0" fontId="17" fillId="4" borderId="17" xfId="0" applyFont="1" applyFill="1" applyBorder="1" applyAlignment="1">
      <alignment horizontal="center" vertical="top" wrapText="1"/>
    </xf>
    <xf numFmtId="0" fontId="23" fillId="5" borderId="2" xfId="77" applyFont="1" applyFill="1" applyBorder="1" applyAlignment="1">
      <alignment horizontal="center" vertical="top" wrapText="1"/>
    </xf>
    <xf numFmtId="0" fontId="23" fillId="5" borderId="3" xfId="77" applyFont="1" applyFill="1" applyBorder="1" applyAlignment="1">
      <alignment horizontal="center" vertical="top" wrapText="1"/>
    </xf>
    <xf numFmtId="0" fontId="23" fillId="5" borderId="4" xfId="77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24" fillId="4" borderId="6" xfId="0" applyFont="1" applyFill="1" applyBorder="1" applyAlignment="1">
      <alignment horizontal="center" vertical="top"/>
    </xf>
    <xf numFmtId="0" fontId="24" fillId="4" borderId="7" xfId="0" applyFont="1" applyFill="1" applyBorder="1" applyAlignment="1">
      <alignment horizontal="center" vertical="top"/>
    </xf>
  </cellXfs>
  <cellStyles count="79">
    <cellStyle name="20% - Accent1 2" xfId="74"/>
    <cellStyle name="20% - Accent1 2 2" xfId="75"/>
    <cellStyle name="Hipersaite" xfId="2" builtinId="8" hidden="1"/>
    <cellStyle name="Hipersaite" xfId="4" builtinId="8" hidden="1"/>
    <cellStyle name="Hipersaite" xfId="6" builtinId="8" hidden="1"/>
    <cellStyle name="Hipersaite" xfId="8" builtinId="8" hidden="1"/>
    <cellStyle name="Hipersaite" xfId="10" builtinId="8" hidden="1"/>
    <cellStyle name="Hipersaite" xfId="12" builtinId="8" hidden="1"/>
    <cellStyle name="Hipersaite" xfId="14" builtinId="8" hidden="1"/>
    <cellStyle name="Hipersaite" xfId="16" builtinId="8" hidden="1"/>
    <cellStyle name="Hipersaite" xfId="18" builtinId="8" hidden="1"/>
    <cellStyle name="Hipersaite" xfId="20" builtinId="8" hidden="1"/>
    <cellStyle name="Hipersaite" xfId="22" builtinId="8" hidden="1"/>
    <cellStyle name="Hipersaite" xfId="24" builtinId="8" hidden="1"/>
    <cellStyle name="Hipersaite" xfId="26" builtinId="8" hidden="1"/>
    <cellStyle name="Hipersaite" xfId="28" builtinId="8" hidden="1"/>
    <cellStyle name="Hipersaite" xfId="30" builtinId="8" hidden="1"/>
    <cellStyle name="Hipersaite" xfId="32" builtinId="8" hidden="1"/>
    <cellStyle name="Hipersaite" xfId="34" builtinId="8" hidden="1"/>
    <cellStyle name="Hipersaite" xfId="36" builtinId="8" hidden="1"/>
    <cellStyle name="Hipersaite" xfId="38" builtinId="8" hidden="1"/>
    <cellStyle name="Hipersaite" xfId="40" builtinId="8" hidden="1"/>
    <cellStyle name="Hipersaite" xfId="42" builtinId="8" hidden="1"/>
    <cellStyle name="Hipersaite" xfId="44" builtinId="8" hidden="1"/>
    <cellStyle name="Hipersaite" xfId="46" builtinId="8" hidden="1"/>
    <cellStyle name="Hipersaite" xfId="48" builtinId="8" hidden="1"/>
    <cellStyle name="Hipersaite" xfId="50" builtinId="8" hidden="1"/>
    <cellStyle name="Hipersaite" xfId="52" builtinId="8" hidden="1"/>
    <cellStyle name="Hipersaite" xfId="54" builtinId="8" hidden="1"/>
    <cellStyle name="Hipersaite" xfId="56" builtinId="8" hidden="1"/>
    <cellStyle name="Hipersaite" xfId="58" builtinId="8" hidden="1"/>
    <cellStyle name="Hipersaite" xfId="60" builtinId="8" hidden="1"/>
    <cellStyle name="Hipersaite" xfId="62" builtinId="8" hidden="1"/>
    <cellStyle name="Hipersaite" xfId="64" builtinId="8" hidden="1"/>
    <cellStyle name="Hipersaite" xfId="66" builtinId="8" hidden="1"/>
    <cellStyle name="Hipersaite" xfId="68" builtinId="8" hidden="1"/>
    <cellStyle name="Hipersaite" xfId="70" builtinId="8" hidden="1"/>
    <cellStyle name="Hipersaite" xfId="72" builtinId="8" hidden="1"/>
    <cellStyle name="Izmantota hipersaite" xfId="3" builtinId="9" hidden="1"/>
    <cellStyle name="Izmantota hipersaite" xfId="5" builtinId="9" hidden="1"/>
    <cellStyle name="Izmantota hipersaite" xfId="7" builtinId="9" hidden="1"/>
    <cellStyle name="Izmantota hipersaite" xfId="9" builtinId="9" hidden="1"/>
    <cellStyle name="Izmantota hipersaite" xfId="11" builtinId="9" hidden="1"/>
    <cellStyle name="Izmantota hipersaite" xfId="13" builtinId="9" hidden="1"/>
    <cellStyle name="Izmantota hipersaite" xfId="15" builtinId="9" hidden="1"/>
    <cellStyle name="Izmantota hipersaite" xfId="17" builtinId="9" hidden="1"/>
    <cellStyle name="Izmantota hipersaite" xfId="19" builtinId="9" hidden="1"/>
    <cellStyle name="Izmantota hipersaite" xfId="21" builtinId="9" hidden="1"/>
    <cellStyle name="Izmantota hipersaite" xfId="23" builtinId="9" hidden="1"/>
    <cellStyle name="Izmantota hipersaite" xfId="25" builtinId="9" hidden="1"/>
    <cellStyle name="Izmantota hipersaite" xfId="27" builtinId="9" hidden="1"/>
    <cellStyle name="Izmantota hipersaite" xfId="29" builtinId="9" hidden="1"/>
    <cellStyle name="Izmantota hipersaite" xfId="31" builtinId="9" hidden="1"/>
    <cellStyle name="Izmantota hipersaite" xfId="33" builtinId="9" hidden="1"/>
    <cellStyle name="Izmantota hipersaite" xfId="35" builtinId="9" hidden="1"/>
    <cellStyle name="Izmantota hipersaite" xfId="37" builtinId="9" hidden="1"/>
    <cellStyle name="Izmantota hipersaite" xfId="39" builtinId="9" hidden="1"/>
    <cellStyle name="Izmantota hipersaite" xfId="41" builtinId="9" hidden="1"/>
    <cellStyle name="Izmantota hipersaite" xfId="43" builtinId="9" hidden="1"/>
    <cellStyle name="Izmantota hipersaite" xfId="45" builtinId="9" hidden="1"/>
    <cellStyle name="Izmantota hipersaite" xfId="47" builtinId="9" hidden="1"/>
    <cellStyle name="Izmantota hipersaite" xfId="49" builtinId="9" hidden="1"/>
    <cellStyle name="Izmantota hipersaite" xfId="51" builtinId="9" hidden="1"/>
    <cellStyle name="Izmantota hipersaite" xfId="53" builtinId="9" hidden="1"/>
    <cellStyle name="Izmantota hipersaite" xfId="55" builtinId="9" hidden="1"/>
    <cellStyle name="Izmantota hipersaite" xfId="57" builtinId="9" hidden="1"/>
    <cellStyle name="Izmantota hipersaite" xfId="59" builtinId="9" hidden="1"/>
    <cellStyle name="Izmantota hipersaite" xfId="61" builtinId="9" hidden="1"/>
    <cellStyle name="Izmantota hipersaite" xfId="63" builtinId="9" hidden="1"/>
    <cellStyle name="Izmantota hipersaite" xfId="65" builtinId="9" hidden="1"/>
    <cellStyle name="Izmantota hipersaite" xfId="67" builtinId="9" hidden="1"/>
    <cellStyle name="Izmantota hipersaite" xfId="69" builtinId="9" hidden="1"/>
    <cellStyle name="Izmantota hipersaite" xfId="71" builtinId="9" hidden="1"/>
    <cellStyle name="Izmantota hipersaite" xfId="73" builtinId="9" hidden="1"/>
    <cellStyle name="Normal 2" xfId="1"/>
    <cellStyle name="Normal 2 2" xfId="76"/>
    <cellStyle name="Normal 3" xfId="77"/>
    <cellStyle name="Normal 4" xfId="78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161925</xdr:colOff>
      <xdr:row>7</xdr:row>
      <xdr:rowOff>9525</xdr:rowOff>
    </xdr:to>
    <xdr:pic>
      <xdr:nvPicPr>
        <xdr:cNvPr id="2" name="Picture 1" descr="spac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1350" y="83820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9525</xdr:rowOff>
    </xdr:to>
    <xdr:pic>
      <xdr:nvPicPr>
        <xdr:cNvPr id="3" name="Picture 3" descr="spac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9250" y="83820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="80" zoomScaleNormal="80" workbookViewId="0">
      <selection activeCell="A2" sqref="A2:G2"/>
    </sheetView>
  </sheetViews>
  <sheetFormatPr defaultColWidth="9.15234375" defaultRowHeight="15.45" x14ac:dyDescent="0.4"/>
  <cols>
    <col min="1" max="1" width="9.15234375" style="10"/>
    <col min="2" max="2" width="32.15234375" style="6" customWidth="1"/>
    <col min="3" max="3" width="29.84375" style="6" customWidth="1"/>
    <col min="4" max="4" width="28.15234375" style="6" customWidth="1"/>
    <col min="5" max="5" width="19.53515625" style="6" customWidth="1"/>
    <col min="6" max="6" width="19.84375" style="6" customWidth="1"/>
    <col min="7" max="16384" width="9.15234375" style="6"/>
  </cols>
  <sheetData>
    <row r="1" spans="1:7" s="1" customFormat="1" ht="15" x14ac:dyDescent="0.35">
      <c r="A1" s="79" t="s">
        <v>22</v>
      </c>
      <c r="B1" s="79"/>
      <c r="C1" s="79"/>
      <c r="D1" s="79"/>
      <c r="E1" s="79"/>
      <c r="F1" s="79"/>
      <c r="G1" s="79"/>
    </row>
    <row r="2" spans="1:7" s="1" customFormat="1" ht="15" x14ac:dyDescent="0.35">
      <c r="A2" s="80" t="s">
        <v>23</v>
      </c>
      <c r="B2" s="81"/>
      <c r="C2" s="81"/>
      <c r="D2" s="81"/>
      <c r="E2" s="81"/>
      <c r="F2" s="81"/>
      <c r="G2" s="82"/>
    </row>
    <row r="3" spans="1:7" s="3" customFormat="1" ht="60.55" customHeight="1" x14ac:dyDescent="0.4">
      <c r="A3" s="2" t="s">
        <v>1</v>
      </c>
      <c r="B3" s="2" t="s">
        <v>6</v>
      </c>
      <c r="C3" s="2" t="s">
        <v>5</v>
      </c>
      <c r="D3" s="2" t="s">
        <v>4</v>
      </c>
      <c r="E3" s="2" t="s">
        <v>13</v>
      </c>
      <c r="F3" s="2" t="s">
        <v>3</v>
      </c>
      <c r="G3" s="2" t="s">
        <v>0</v>
      </c>
    </row>
    <row r="4" spans="1:7" ht="77.150000000000006" x14ac:dyDescent="0.4">
      <c r="A4" s="23">
        <v>1</v>
      </c>
      <c r="B4" s="21" t="s">
        <v>15</v>
      </c>
      <c r="C4" s="24" t="s">
        <v>18</v>
      </c>
      <c r="D4" s="25"/>
      <c r="E4" s="13">
        <v>3</v>
      </c>
      <c r="F4" s="5"/>
      <c r="G4" s="5">
        <f>E8*F4</f>
        <v>0</v>
      </c>
    </row>
    <row r="5" spans="1:7" ht="77.150000000000006" x14ac:dyDescent="0.4">
      <c r="A5" s="23">
        <v>2</v>
      </c>
      <c r="B5" s="21" t="s">
        <v>14</v>
      </c>
      <c r="C5" s="21" t="s">
        <v>19</v>
      </c>
      <c r="D5" s="25"/>
      <c r="E5" s="13">
        <v>3</v>
      </c>
      <c r="F5" s="5"/>
      <c r="G5" s="5">
        <f>E9*F5</f>
        <v>0</v>
      </c>
    </row>
    <row r="6" spans="1:7" ht="46.3" x14ac:dyDescent="0.4">
      <c r="A6" s="23">
        <v>3</v>
      </c>
      <c r="B6" s="21" t="s">
        <v>16</v>
      </c>
      <c r="C6" s="27" t="s">
        <v>20</v>
      </c>
      <c r="D6" s="25"/>
      <c r="E6" s="13">
        <v>2</v>
      </c>
      <c r="F6" s="5"/>
      <c r="G6" s="5">
        <f>E10*F6</f>
        <v>0</v>
      </c>
    </row>
    <row r="7" spans="1:7" ht="92.6" x14ac:dyDescent="0.4">
      <c r="A7" s="23">
        <v>4</v>
      </c>
      <c r="B7" s="22" t="s">
        <v>17</v>
      </c>
      <c r="C7" s="22" t="s">
        <v>21</v>
      </c>
      <c r="D7" s="26"/>
      <c r="E7" s="13">
        <v>2</v>
      </c>
      <c r="F7" s="8"/>
      <c r="G7" s="9">
        <f>SUM(G4:G5)</f>
        <v>0</v>
      </c>
    </row>
    <row r="8" spans="1:7" x14ac:dyDescent="0.4">
      <c r="A8" s="4"/>
      <c r="B8" s="14"/>
      <c r="C8" s="16"/>
      <c r="D8" s="7"/>
      <c r="E8" s="4"/>
      <c r="F8" s="8" t="s">
        <v>2</v>
      </c>
      <c r="G8" s="20">
        <f>SUM(G4:G7)</f>
        <v>0</v>
      </c>
    </row>
    <row r="9" spans="1:7" x14ac:dyDescent="0.4">
      <c r="A9" s="17"/>
      <c r="B9" s="19"/>
      <c r="C9" s="19"/>
      <c r="D9" s="18"/>
      <c r="E9" s="17"/>
    </row>
    <row r="10" spans="1:7" x14ac:dyDescent="0.4">
      <c r="B10" s="70" t="s">
        <v>129</v>
      </c>
      <c r="C10" s="70"/>
    </row>
    <row r="11" spans="1:7" x14ac:dyDescent="0.4">
      <c r="B11" s="62" t="s">
        <v>7</v>
      </c>
      <c r="C11" s="69" t="s">
        <v>8</v>
      </c>
    </row>
    <row r="12" spans="1:7" x14ac:dyDescent="0.4">
      <c r="B12" s="70" t="s">
        <v>132</v>
      </c>
      <c r="C12" s="70"/>
    </row>
    <row r="13" spans="1:7" x14ac:dyDescent="0.4">
      <c r="B13" s="71" t="s">
        <v>9</v>
      </c>
      <c r="C13" s="70" t="s">
        <v>10</v>
      </c>
    </row>
    <row r="14" spans="1:7" x14ac:dyDescent="0.4">
      <c r="B14" s="72" t="s">
        <v>11</v>
      </c>
      <c r="C14" s="73" t="s">
        <v>12</v>
      </c>
    </row>
    <row r="15" spans="1:7" x14ac:dyDescent="0.4">
      <c r="C15" s="70"/>
    </row>
    <row r="16" spans="1:7" x14ac:dyDescent="0.4">
      <c r="B16" s="6" t="s">
        <v>133</v>
      </c>
      <c r="C16" s="11"/>
    </row>
    <row r="19" spans="2:2" x14ac:dyDescent="0.4">
      <c r="B19" s="12"/>
    </row>
    <row r="20" spans="2:2" x14ac:dyDescent="0.4">
      <c r="B20" s="12"/>
    </row>
  </sheetData>
  <mergeCells count="2">
    <mergeCell ref="A1:G1"/>
    <mergeCell ref="A2:G2"/>
  </mergeCells>
  <pageMargins left="0.7" right="0.7" top="0.75" bottom="0.75" header="0.3" footer="0.3"/>
  <pageSetup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80" zoomScaleNormal="80" workbookViewId="0">
      <selection activeCell="B17" sqref="B17"/>
    </sheetView>
  </sheetViews>
  <sheetFormatPr defaultRowHeight="14.6" x14ac:dyDescent="0.4"/>
  <cols>
    <col min="1" max="1" width="7" bestFit="1" customWidth="1"/>
    <col min="2" max="2" width="33.15234375" bestFit="1" customWidth="1"/>
    <col min="3" max="3" width="34" bestFit="1" customWidth="1"/>
    <col min="4" max="4" width="11.23046875" customWidth="1"/>
    <col min="5" max="5" width="12" customWidth="1"/>
    <col min="6" max="6" width="11.53515625" customWidth="1"/>
    <col min="7" max="7" width="9.23046875" style="40"/>
  </cols>
  <sheetData>
    <row r="1" spans="1:7" ht="15" x14ac:dyDescent="0.4">
      <c r="A1" s="83" t="s">
        <v>125</v>
      </c>
      <c r="B1" s="84"/>
      <c r="C1" s="84"/>
      <c r="D1" s="84"/>
      <c r="E1" s="84"/>
      <c r="F1" s="84"/>
      <c r="G1" s="85"/>
    </row>
    <row r="2" spans="1:7" ht="50.6" customHeight="1" x14ac:dyDescent="0.4">
      <c r="A2" s="86" t="s">
        <v>135</v>
      </c>
      <c r="B2" s="87"/>
      <c r="C2" s="87"/>
      <c r="D2" s="87"/>
      <c r="E2" s="87"/>
      <c r="F2" s="87"/>
      <c r="G2" s="88"/>
    </row>
    <row r="3" spans="1:7" ht="56.6" x14ac:dyDescent="0.4">
      <c r="A3" s="28" t="s">
        <v>1</v>
      </c>
      <c r="B3" s="28" t="s">
        <v>6</v>
      </c>
      <c r="C3" s="28" t="s">
        <v>5</v>
      </c>
      <c r="D3" s="28" t="s">
        <v>4</v>
      </c>
      <c r="E3" s="28" t="s">
        <v>24</v>
      </c>
      <c r="F3" s="29" t="s">
        <v>3</v>
      </c>
      <c r="G3" s="38" t="s">
        <v>0</v>
      </c>
    </row>
    <row r="4" spans="1:7" x14ac:dyDescent="0.4">
      <c r="A4" s="30">
        <v>1</v>
      </c>
      <c r="B4" s="31" t="s">
        <v>25</v>
      </c>
      <c r="C4" s="31" t="s">
        <v>26</v>
      </c>
      <c r="D4" s="32"/>
      <c r="E4" s="31">
        <v>30</v>
      </c>
      <c r="F4" s="33"/>
      <c r="G4" s="39">
        <f t="shared" ref="G4:G32" si="0">F4*E4</f>
        <v>0</v>
      </c>
    </row>
    <row r="5" spans="1:7" x14ac:dyDescent="0.4">
      <c r="A5" s="30">
        <v>2</v>
      </c>
      <c r="B5" s="31" t="s">
        <v>25</v>
      </c>
      <c r="C5" s="31" t="s">
        <v>27</v>
      </c>
      <c r="D5" s="32"/>
      <c r="E5" s="31">
        <v>6</v>
      </c>
      <c r="F5" s="33"/>
      <c r="G5" s="39">
        <f t="shared" si="0"/>
        <v>0</v>
      </c>
    </row>
    <row r="6" spans="1:7" x14ac:dyDescent="0.4">
      <c r="A6" s="30">
        <v>3</v>
      </c>
      <c r="B6" s="31" t="s">
        <v>28</v>
      </c>
      <c r="C6" s="31" t="s">
        <v>29</v>
      </c>
      <c r="D6" s="32"/>
      <c r="E6" s="31">
        <v>8</v>
      </c>
      <c r="F6" s="33"/>
      <c r="G6" s="39">
        <f t="shared" si="0"/>
        <v>0</v>
      </c>
    </row>
    <row r="7" spans="1:7" x14ac:dyDescent="0.4">
      <c r="A7" s="30">
        <v>4</v>
      </c>
      <c r="B7" s="31" t="s">
        <v>30</v>
      </c>
      <c r="C7" s="31" t="s">
        <v>31</v>
      </c>
      <c r="D7" s="32"/>
      <c r="E7" s="31">
        <v>3</v>
      </c>
      <c r="F7" s="33"/>
      <c r="G7" s="39">
        <f t="shared" si="0"/>
        <v>0</v>
      </c>
    </row>
    <row r="8" spans="1:7" x14ac:dyDescent="0.4">
      <c r="A8" s="30">
        <v>5</v>
      </c>
      <c r="B8" s="31" t="s">
        <v>32</v>
      </c>
      <c r="C8" s="31" t="s">
        <v>33</v>
      </c>
      <c r="D8" s="32"/>
      <c r="E8" s="31">
        <v>3</v>
      </c>
      <c r="F8" s="33"/>
      <c r="G8" s="39">
        <f t="shared" si="0"/>
        <v>0</v>
      </c>
    </row>
    <row r="9" spans="1:7" x14ac:dyDescent="0.4">
      <c r="A9" s="30">
        <v>6</v>
      </c>
      <c r="B9" s="31" t="s">
        <v>34</v>
      </c>
      <c r="C9" s="31" t="s">
        <v>35</v>
      </c>
      <c r="D9" s="32"/>
      <c r="E9" s="31">
        <v>1</v>
      </c>
      <c r="F9" s="33"/>
      <c r="G9" s="39">
        <f t="shared" si="0"/>
        <v>0</v>
      </c>
    </row>
    <row r="10" spans="1:7" x14ac:dyDescent="0.4">
      <c r="A10" s="30">
        <v>7</v>
      </c>
      <c r="B10" s="31" t="s">
        <v>36</v>
      </c>
      <c r="C10" s="31" t="s">
        <v>37</v>
      </c>
      <c r="D10" s="32"/>
      <c r="E10" s="31">
        <v>1</v>
      </c>
      <c r="F10" s="33"/>
      <c r="G10" s="39">
        <f t="shared" si="0"/>
        <v>0</v>
      </c>
    </row>
    <row r="11" spans="1:7" x14ac:dyDescent="0.4">
      <c r="A11" s="30">
        <v>8</v>
      </c>
      <c r="B11" s="31" t="s">
        <v>38</v>
      </c>
      <c r="C11" s="31" t="s">
        <v>39</v>
      </c>
      <c r="D11" s="32"/>
      <c r="E11" s="31">
        <v>1</v>
      </c>
      <c r="F11" s="33"/>
      <c r="G11" s="39">
        <f t="shared" si="0"/>
        <v>0</v>
      </c>
    </row>
    <row r="12" spans="1:7" x14ac:dyDescent="0.4">
      <c r="A12" s="30">
        <v>9</v>
      </c>
      <c r="B12" s="31" t="s">
        <v>40</v>
      </c>
      <c r="C12" s="31" t="s">
        <v>41</v>
      </c>
      <c r="D12" s="32"/>
      <c r="E12" s="31">
        <v>16</v>
      </c>
      <c r="F12" s="33"/>
      <c r="G12" s="39">
        <f t="shared" si="0"/>
        <v>0</v>
      </c>
    </row>
    <row r="13" spans="1:7" x14ac:dyDescent="0.4">
      <c r="A13" s="30">
        <v>10</v>
      </c>
      <c r="B13" s="31" t="s">
        <v>42</v>
      </c>
      <c r="C13" s="31" t="s">
        <v>43</v>
      </c>
      <c r="D13" s="32"/>
      <c r="E13" s="31">
        <v>5</v>
      </c>
      <c r="F13" s="33"/>
      <c r="G13" s="39">
        <f t="shared" si="0"/>
        <v>0</v>
      </c>
    </row>
    <row r="14" spans="1:7" x14ac:dyDescent="0.4">
      <c r="A14" s="30">
        <v>11</v>
      </c>
      <c r="B14" s="31" t="s">
        <v>44</v>
      </c>
      <c r="C14" s="31" t="s">
        <v>45</v>
      </c>
      <c r="D14" s="32"/>
      <c r="E14" s="31">
        <v>4</v>
      </c>
      <c r="F14" s="33"/>
      <c r="G14" s="39">
        <f t="shared" si="0"/>
        <v>0</v>
      </c>
    </row>
    <row r="15" spans="1:7" x14ac:dyDescent="0.4">
      <c r="A15" s="30">
        <v>12</v>
      </c>
      <c r="B15" s="31" t="s">
        <v>46</v>
      </c>
      <c r="C15" s="31" t="s">
        <v>47</v>
      </c>
      <c r="D15" s="32"/>
      <c r="E15" s="31">
        <v>4</v>
      </c>
      <c r="F15" s="33"/>
      <c r="G15" s="39">
        <f t="shared" si="0"/>
        <v>0</v>
      </c>
    </row>
    <row r="16" spans="1:7" x14ac:dyDescent="0.4">
      <c r="A16" s="30">
        <v>13</v>
      </c>
      <c r="B16" s="31" t="s">
        <v>48</v>
      </c>
      <c r="C16" s="31" t="s">
        <v>49</v>
      </c>
      <c r="D16" s="32"/>
      <c r="E16" s="31">
        <v>20</v>
      </c>
      <c r="F16" s="33"/>
      <c r="G16" s="39">
        <f t="shared" si="0"/>
        <v>0</v>
      </c>
    </row>
    <row r="17" spans="1:7" x14ac:dyDescent="0.4">
      <c r="A17" s="30">
        <v>14</v>
      </c>
      <c r="B17" s="31" t="s">
        <v>50</v>
      </c>
      <c r="C17" s="31" t="s">
        <v>51</v>
      </c>
      <c r="D17" s="32"/>
      <c r="E17" s="31">
        <v>2</v>
      </c>
      <c r="F17" s="33"/>
      <c r="G17" s="39">
        <f t="shared" si="0"/>
        <v>0</v>
      </c>
    </row>
    <row r="18" spans="1:7" x14ac:dyDescent="0.4">
      <c r="A18" s="30">
        <v>15</v>
      </c>
      <c r="B18" s="31" t="s">
        <v>52</v>
      </c>
      <c r="C18" s="31" t="s">
        <v>53</v>
      </c>
      <c r="D18" s="32"/>
      <c r="E18" s="31">
        <v>4</v>
      </c>
      <c r="F18" s="33"/>
      <c r="G18" s="39">
        <f t="shared" si="0"/>
        <v>0</v>
      </c>
    </row>
    <row r="19" spans="1:7" x14ac:dyDescent="0.4">
      <c r="A19" s="30">
        <v>16</v>
      </c>
      <c r="B19" s="31" t="s">
        <v>54</v>
      </c>
      <c r="C19" s="31" t="s">
        <v>55</v>
      </c>
      <c r="D19" s="32"/>
      <c r="E19" s="31">
        <v>4</v>
      </c>
      <c r="F19" s="33"/>
      <c r="G19" s="39">
        <f t="shared" si="0"/>
        <v>0</v>
      </c>
    </row>
    <row r="20" spans="1:7" x14ac:dyDescent="0.4">
      <c r="A20" s="30">
        <v>17</v>
      </c>
      <c r="B20" s="31" t="s">
        <v>56</v>
      </c>
      <c r="C20" s="31" t="s">
        <v>57</v>
      </c>
      <c r="D20" s="32"/>
      <c r="E20" s="31">
        <v>4</v>
      </c>
      <c r="F20" s="33"/>
      <c r="G20" s="39">
        <f t="shared" si="0"/>
        <v>0</v>
      </c>
    </row>
    <row r="21" spans="1:7" x14ac:dyDescent="0.4">
      <c r="A21" s="30">
        <v>18</v>
      </c>
      <c r="B21" s="31" t="s">
        <v>58</v>
      </c>
      <c r="C21" s="31" t="s">
        <v>59</v>
      </c>
      <c r="D21" s="32"/>
      <c r="E21" s="31">
        <v>1</v>
      </c>
      <c r="F21" s="33"/>
      <c r="G21" s="39">
        <f t="shared" si="0"/>
        <v>0</v>
      </c>
    </row>
    <row r="22" spans="1:7" x14ac:dyDescent="0.4">
      <c r="A22" s="30">
        <v>19</v>
      </c>
      <c r="B22" s="31" t="s">
        <v>58</v>
      </c>
      <c r="C22" s="31" t="s">
        <v>60</v>
      </c>
      <c r="D22" s="32"/>
      <c r="E22" s="31">
        <v>1</v>
      </c>
      <c r="F22" s="33"/>
      <c r="G22" s="39">
        <f t="shared" si="0"/>
        <v>0</v>
      </c>
    </row>
    <row r="23" spans="1:7" x14ac:dyDescent="0.4">
      <c r="A23" s="30">
        <v>20</v>
      </c>
      <c r="B23" s="31" t="s">
        <v>61</v>
      </c>
      <c r="C23" s="31" t="s">
        <v>62</v>
      </c>
      <c r="D23" s="32"/>
      <c r="E23" s="31">
        <v>2</v>
      </c>
      <c r="F23" s="33"/>
      <c r="G23" s="39">
        <f t="shared" si="0"/>
        <v>0</v>
      </c>
    </row>
    <row r="24" spans="1:7" x14ac:dyDescent="0.4">
      <c r="A24" s="30">
        <v>21</v>
      </c>
      <c r="B24" s="31" t="s">
        <v>63</v>
      </c>
      <c r="C24" s="31" t="s">
        <v>64</v>
      </c>
      <c r="D24" s="32"/>
      <c r="E24" s="31">
        <v>1</v>
      </c>
      <c r="F24" s="33"/>
      <c r="G24" s="39">
        <f t="shared" si="0"/>
        <v>0</v>
      </c>
    </row>
    <row r="25" spans="1:7" x14ac:dyDescent="0.4">
      <c r="A25" s="30">
        <v>22</v>
      </c>
      <c r="B25" s="31" t="s">
        <v>65</v>
      </c>
      <c r="C25" s="31" t="s">
        <v>66</v>
      </c>
      <c r="D25" s="32"/>
      <c r="E25" s="31">
        <v>1</v>
      </c>
      <c r="F25" s="33"/>
      <c r="G25" s="39">
        <f t="shared" si="0"/>
        <v>0</v>
      </c>
    </row>
    <row r="26" spans="1:7" x14ac:dyDescent="0.4">
      <c r="A26" s="30">
        <v>23</v>
      </c>
      <c r="B26" s="31" t="s">
        <v>67</v>
      </c>
      <c r="C26" s="31" t="s">
        <v>68</v>
      </c>
      <c r="D26" s="32"/>
      <c r="E26" s="31">
        <v>1</v>
      </c>
      <c r="F26" s="33"/>
      <c r="G26" s="39">
        <f t="shared" si="0"/>
        <v>0</v>
      </c>
    </row>
    <row r="27" spans="1:7" x14ac:dyDescent="0.4">
      <c r="A27" s="30">
        <v>24</v>
      </c>
      <c r="B27" s="31" t="s">
        <v>69</v>
      </c>
      <c r="C27" s="31" t="s">
        <v>70</v>
      </c>
      <c r="D27" s="32"/>
      <c r="E27" s="31">
        <v>1</v>
      </c>
      <c r="F27" s="33"/>
      <c r="G27" s="39">
        <f t="shared" si="0"/>
        <v>0</v>
      </c>
    </row>
    <row r="28" spans="1:7" x14ac:dyDescent="0.4">
      <c r="A28" s="30">
        <v>25</v>
      </c>
      <c r="B28" s="31" t="s">
        <v>71</v>
      </c>
      <c r="C28" s="31" t="s">
        <v>72</v>
      </c>
      <c r="D28" s="34"/>
      <c r="E28" s="31">
        <v>1</v>
      </c>
      <c r="F28" s="35"/>
      <c r="G28" s="39">
        <f t="shared" si="0"/>
        <v>0</v>
      </c>
    </row>
    <row r="29" spans="1:7" x14ac:dyDescent="0.4">
      <c r="A29" s="30">
        <v>26</v>
      </c>
      <c r="B29" s="31" t="s">
        <v>73</v>
      </c>
      <c r="C29" s="31" t="s">
        <v>74</v>
      </c>
      <c r="D29" s="36"/>
      <c r="E29" s="31">
        <v>2</v>
      </c>
      <c r="F29" s="33"/>
      <c r="G29" s="39">
        <f t="shared" si="0"/>
        <v>0</v>
      </c>
    </row>
    <row r="30" spans="1:7" x14ac:dyDescent="0.4">
      <c r="A30" s="30">
        <v>27</v>
      </c>
      <c r="B30" s="31" t="s">
        <v>61</v>
      </c>
      <c r="C30" s="31" t="s">
        <v>75</v>
      </c>
      <c r="D30" s="36"/>
      <c r="E30" s="31">
        <v>1</v>
      </c>
      <c r="F30" s="33"/>
      <c r="G30" s="39">
        <f t="shared" si="0"/>
        <v>0</v>
      </c>
    </row>
    <row r="31" spans="1:7" x14ac:dyDescent="0.4">
      <c r="A31" s="41">
        <v>28</v>
      </c>
      <c r="B31" s="42" t="s">
        <v>76</v>
      </c>
      <c r="C31" s="42" t="s">
        <v>77</v>
      </c>
      <c r="D31" s="43"/>
      <c r="E31" s="42">
        <v>2</v>
      </c>
      <c r="F31" s="35"/>
      <c r="G31" s="44">
        <f t="shared" si="0"/>
        <v>0</v>
      </c>
    </row>
    <row r="32" spans="1:7" ht="15" thickBot="1" x14ac:dyDescent="0.45">
      <c r="A32" s="37">
        <v>29</v>
      </c>
      <c r="B32" s="31" t="s">
        <v>76</v>
      </c>
      <c r="C32" s="31" t="s">
        <v>78</v>
      </c>
      <c r="D32" s="36"/>
      <c r="E32" s="31">
        <v>2</v>
      </c>
      <c r="F32" s="35"/>
      <c r="G32" s="47">
        <f t="shared" si="0"/>
        <v>0</v>
      </c>
    </row>
    <row r="33" spans="1:7" s="46" customFormat="1" ht="15" thickBot="1" x14ac:dyDescent="0.45">
      <c r="A33" s="45"/>
      <c r="B33" s="45"/>
      <c r="C33" s="45"/>
      <c r="D33" s="45"/>
      <c r="E33" s="45"/>
      <c r="F33" s="48" t="s">
        <v>0</v>
      </c>
      <c r="G33" s="49">
        <f>SUM(G4:G32)</f>
        <v>0</v>
      </c>
    </row>
    <row r="34" spans="1:7" x14ac:dyDescent="0.4">
      <c r="B34" s="63" t="s">
        <v>129</v>
      </c>
      <c r="C34" s="64"/>
    </row>
    <row r="35" spans="1:7" x14ac:dyDescent="0.4">
      <c r="B35" s="66" t="s">
        <v>7</v>
      </c>
      <c r="C35" s="65" t="s">
        <v>8</v>
      </c>
    </row>
    <row r="36" spans="1:7" s="15" customFormat="1" x14ac:dyDescent="0.4">
      <c r="B36" s="67" t="s">
        <v>130</v>
      </c>
      <c r="C36" s="65"/>
      <c r="G36" s="40"/>
    </row>
    <row r="37" spans="1:7" x14ac:dyDescent="0.4">
      <c r="B37" s="74" t="s">
        <v>127</v>
      </c>
      <c r="C37" s="75" t="s">
        <v>128</v>
      </c>
    </row>
    <row r="38" spans="1:7" x14ac:dyDescent="0.4">
      <c r="B38" s="65"/>
      <c r="C38" s="68"/>
    </row>
    <row r="39" spans="1:7" ht="15.45" x14ac:dyDescent="0.4">
      <c r="B39" s="76" t="s">
        <v>126</v>
      </c>
      <c r="C39" s="68"/>
    </row>
    <row r="40" spans="1:7" x14ac:dyDescent="0.4">
      <c r="C40" s="68"/>
    </row>
  </sheetData>
  <mergeCells count="2">
    <mergeCell ref="A1:G1"/>
    <mergeCell ref="A2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2" zoomScale="80" zoomScaleNormal="80" workbookViewId="0">
      <selection activeCell="A2" sqref="A2:G2"/>
    </sheetView>
  </sheetViews>
  <sheetFormatPr defaultRowHeight="14.6" x14ac:dyDescent="0.4"/>
  <cols>
    <col min="1" max="1" width="7" bestFit="1" customWidth="1"/>
    <col min="2" max="2" width="23.23046875" customWidth="1"/>
    <col min="3" max="3" width="20.53515625" customWidth="1"/>
    <col min="4" max="4" width="26.53515625" bestFit="1" customWidth="1"/>
    <col min="5" max="5" width="13.07421875" customWidth="1"/>
    <col min="6" max="6" width="8.4609375" bestFit="1" customWidth="1"/>
  </cols>
  <sheetData>
    <row r="1" spans="1:7" x14ac:dyDescent="0.4">
      <c r="A1" s="89" t="s">
        <v>124</v>
      </c>
      <c r="B1" s="90"/>
      <c r="C1" s="90"/>
      <c r="D1" s="90"/>
      <c r="E1" s="90"/>
      <c r="F1" s="90"/>
      <c r="G1" s="91"/>
    </row>
    <row r="2" spans="1:7" ht="57.45" customHeight="1" x14ac:dyDescent="0.4">
      <c r="A2" s="92" t="s">
        <v>135</v>
      </c>
      <c r="B2" s="93"/>
      <c r="C2" s="93"/>
      <c r="D2" s="93"/>
      <c r="E2" s="93"/>
      <c r="F2" s="93"/>
      <c r="G2" s="94"/>
    </row>
    <row r="3" spans="1:7" ht="70.75" x14ac:dyDescent="0.4">
      <c r="A3" s="50" t="s">
        <v>1</v>
      </c>
      <c r="B3" s="50" t="s">
        <v>6</v>
      </c>
      <c r="C3" s="50" t="s">
        <v>5</v>
      </c>
      <c r="D3" s="50" t="s">
        <v>4</v>
      </c>
      <c r="E3" s="50" t="s">
        <v>24</v>
      </c>
      <c r="F3" s="50" t="s">
        <v>3</v>
      </c>
      <c r="G3" s="50" t="s">
        <v>0</v>
      </c>
    </row>
    <row r="4" spans="1:7" ht="29.15" x14ac:dyDescent="0.4">
      <c r="A4" s="51">
        <v>1</v>
      </c>
      <c r="B4" s="52" t="s">
        <v>79</v>
      </c>
      <c r="C4" s="53" t="s">
        <v>80</v>
      </c>
      <c r="D4" s="51"/>
      <c r="E4" s="52">
        <v>5</v>
      </c>
      <c r="F4" s="51"/>
      <c r="G4" s="51">
        <f>E4*F4</f>
        <v>0</v>
      </c>
    </row>
    <row r="5" spans="1:7" ht="29.15" x14ac:dyDescent="0.4">
      <c r="A5" s="51">
        <v>2</v>
      </c>
      <c r="B5" s="52" t="s">
        <v>81</v>
      </c>
      <c r="C5" s="53" t="s">
        <v>82</v>
      </c>
      <c r="D5" s="51"/>
      <c r="E5" s="52">
        <v>4</v>
      </c>
      <c r="F5" s="51"/>
      <c r="G5" s="51">
        <f t="shared" ref="G5:G26" si="0">E5*F5</f>
        <v>0</v>
      </c>
    </row>
    <row r="6" spans="1:7" ht="29.15" x14ac:dyDescent="0.4">
      <c r="A6" s="51">
        <v>3</v>
      </c>
      <c r="B6" s="52" t="s">
        <v>81</v>
      </c>
      <c r="C6" s="53" t="s">
        <v>83</v>
      </c>
      <c r="D6" s="51"/>
      <c r="E6" s="52">
        <v>12</v>
      </c>
      <c r="F6" s="51"/>
      <c r="G6" s="51">
        <f t="shared" si="0"/>
        <v>0</v>
      </c>
    </row>
    <row r="7" spans="1:7" ht="29.15" x14ac:dyDescent="0.4">
      <c r="A7" s="51">
        <v>4</v>
      </c>
      <c r="B7" s="52" t="s">
        <v>84</v>
      </c>
      <c r="C7" s="53" t="s">
        <v>85</v>
      </c>
      <c r="D7" s="51"/>
      <c r="E7" s="52">
        <v>1</v>
      </c>
      <c r="F7" s="51"/>
      <c r="G7" s="51">
        <f t="shared" si="0"/>
        <v>0</v>
      </c>
    </row>
    <row r="8" spans="1:7" ht="29.15" x14ac:dyDescent="0.4">
      <c r="A8" s="51">
        <v>5</v>
      </c>
      <c r="B8" s="52" t="s">
        <v>84</v>
      </c>
      <c r="C8" s="53" t="s">
        <v>86</v>
      </c>
      <c r="D8" s="51"/>
      <c r="E8" s="52">
        <v>1</v>
      </c>
      <c r="F8" s="51"/>
      <c r="G8" s="51">
        <f t="shared" si="0"/>
        <v>0</v>
      </c>
    </row>
    <row r="9" spans="1:7" ht="29.15" x14ac:dyDescent="0.4">
      <c r="A9" s="51">
        <v>6</v>
      </c>
      <c r="B9" s="52" t="s">
        <v>84</v>
      </c>
      <c r="C9" s="53" t="s">
        <v>87</v>
      </c>
      <c r="D9" s="51"/>
      <c r="E9" s="52">
        <v>1</v>
      </c>
      <c r="F9" s="51"/>
      <c r="G9" s="51">
        <f t="shared" si="0"/>
        <v>0</v>
      </c>
    </row>
    <row r="10" spans="1:7" ht="29.15" x14ac:dyDescent="0.4">
      <c r="A10" s="51">
        <v>7</v>
      </c>
      <c r="B10" s="52" t="s">
        <v>88</v>
      </c>
      <c r="C10" s="53" t="s">
        <v>89</v>
      </c>
      <c r="D10" s="51"/>
      <c r="E10" s="52">
        <v>1</v>
      </c>
      <c r="F10" s="51"/>
      <c r="G10" s="51">
        <f t="shared" si="0"/>
        <v>0</v>
      </c>
    </row>
    <row r="11" spans="1:7" ht="29.15" x14ac:dyDescent="0.4">
      <c r="A11" s="51">
        <v>8</v>
      </c>
      <c r="B11" s="52" t="s">
        <v>90</v>
      </c>
      <c r="C11" s="53" t="s">
        <v>91</v>
      </c>
      <c r="D11" s="51"/>
      <c r="E11" s="52">
        <v>1</v>
      </c>
      <c r="F11" s="51"/>
      <c r="G11" s="51">
        <f t="shared" si="0"/>
        <v>0</v>
      </c>
    </row>
    <row r="12" spans="1:7" ht="29.15" x14ac:dyDescent="0.4">
      <c r="A12" s="51">
        <v>9</v>
      </c>
      <c r="B12" s="52" t="s">
        <v>92</v>
      </c>
      <c r="C12" s="53" t="s">
        <v>93</v>
      </c>
      <c r="D12" s="51"/>
      <c r="E12" s="52">
        <v>1</v>
      </c>
      <c r="F12" s="51"/>
      <c r="G12" s="51">
        <f t="shared" si="0"/>
        <v>0</v>
      </c>
    </row>
    <row r="13" spans="1:7" ht="29.15" x14ac:dyDescent="0.4">
      <c r="A13" s="51">
        <v>10</v>
      </c>
      <c r="B13" s="52" t="s">
        <v>94</v>
      </c>
      <c r="C13" s="53" t="s">
        <v>95</v>
      </c>
      <c r="D13" s="51"/>
      <c r="E13" s="52">
        <v>1</v>
      </c>
      <c r="F13" s="51"/>
      <c r="G13" s="51">
        <f t="shared" si="0"/>
        <v>0</v>
      </c>
    </row>
    <row r="14" spans="1:7" ht="29.15" x14ac:dyDescent="0.4">
      <c r="A14" s="51">
        <v>11</v>
      </c>
      <c r="B14" s="52" t="s">
        <v>96</v>
      </c>
      <c r="C14" s="53" t="s">
        <v>97</v>
      </c>
      <c r="D14" s="51"/>
      <c r="E14" s="52">
        <v>1</v>
      </c>
      <c r="F14" s="51"/>
      <c r="G14" s="51">
        <f t="shared" si="0"/>
        <v>0</v>
      </c>
    </row>
    <row r="15" spans="1:7" ht="29.15" x14ac:dyDescent="0.4">
      <c r="A15" s="51">
        <v>12</v>
      </c>
      <c r="B15" s="52" t="s">
        <v>98</v>
      </c>
      <c r="C15" s="53" t="s">
        <v>99</v>
      </c>
      <c r="D15" s="51"/>
      <c r="E15" s="52">
        <v>1</v>
      </c>
      <c r="F15" s="51"/>
      <c r="G15" s="51">
        <f t="shared" si="0"/>
        <v>0</v>
      </c>
    </row>
    <row r="16" spans="1:7" ht="29.15" x14ac:dyDescent="0.4">
      <c r="A16" s="51">
        <v>13</v>
      </c>
      <c r="B16" s="52" t="s">
        <v>100</v>
      </c>
      <c r="C16" s="53" t="s">
        <v>101</v>
      </c>
      <c r="D16" s="51"/>
      <c r="E16" s="52">
        <v>1</v>
      </c>
      <c r="F16" s="51"/>
      <c r="G16" s="51">
        <f t="shared" si="0"/>
        <v>0</v>
      </c>
    </row>
    <row r="17" spans="1:7" ht="29.15" x14ac:dyDescent="0.4">
      <c r="A17" s="51">
        <v>14</v>
      </c>
      <c r="B17" s="52" t="s">
        <v>81</v>
      </c>
      <c r="C17" s="53" t="s">
        <v>102</v>
      </c>
      <c r="D17" s="51"/>
      <c r="E17" s="52">
        <v>1</v>
      </c>
      <c r="F17" s="51"/>
      <c r="G17" s="51">
        <f t="shared" si="0"/>
        <v>0</v>
      </c>
    </row>
    <row r="18" spans="1:7" ht="29.15" x14ac:dyDescent="0.4">
      <c r="A18" s="51">
        <v>15</v>
      </c>
      <c r="B18" s="52" t="s">
        <v>103</v>
      </c>
      <c r="C18" s="53" t="s">
        <v>104</v>
      </c>
      <c r="D18" s="51"/>
      <c r="E18" s="52">
        <v>2</v>
      </c>
      <c r="F18" s="51"/>
      <c r="G18" s="51">
        <f t="shared" si="0"/>
        <v>0</v>
      </c>
    </row>
    <row r="19" spans="1:7" ht="29.15" x14ac:dyDescent="0.4">
      <c r="A19" s="51">
        <v>16</v>
      </c>
      <c r="B19" s="52" t="s">
        <v>103</v>
      </c>
      <c r="C19" s="53" t="s">
        <v>105</v>
      </c>
      <c r="D19" s="51"/>
      <c r="E19" s="52">
        <v>1</v>
      </c>
      <c r="F19" s="51"/>
      <c r="G19" s="51">
        <f t="shared" si="0"/>
        <v>0</v>
      </c>
    </row>
    <row r="20" spans="1:7" ht="29.15" x14ac:dyDescent="0.4">
      <c r="A20" s="51">
        <v>17</v>
      </c>
      <c r="B20" s="52" t="s">
        <v>106</v>
      </c>
      <c r="C20" s="53" t="s">
        <v>107</v>
      </c>
      <c r="D20" s="51"/>
      <c r="E20" s="52">
        <v>1</v>
      </c>
      <c r="F20" s="51"/>
      <c r="G20" s="51">
        <f t="shared" si="0"/>
        <v>0</v>
      </c>
    </row>
    <row r="21" spans="1:7" ht="29.15" x14ac:dyDescent="0.4">
      <c r="A21" s="51">
        <v>18</v>
      </c>
      <c r="B21" s="52" t="s">
        <v>106</v>
      </c>
      <c r="C21" s="53" t="s">
        <v>108</v>
      </c>
      <c r="D21" s="51"/>
      <c r="E21" s="52">
        <v>1</v>
      </c>
      <c r="F21" s="51"/>
      <c r="G21" s="51">
        <f t="shared" si="0"/>
        <v>0</v>
      </c>
    </row>
    <row r="22" spans="1:7" ht="29.15" x14ac:dyDescent="0.4">
      <c r="A22" s="51">
        <v>19</v>
      </c>
      <c r="B22" s="52" t="s">
        <v>106</v>
      </c>
      <c r="C22" s="53" t="s">
        <v>109</v>
      </c>
      <c r="D22" s="51"/>
      <c r="E22" s="52">
        <v>1</v>
      </c>
      <c r="F22" s="51"/>
      <c r="G22" s="51">
        <f t="shared" si="0"/>
        <v>0</v>
      </c>
    </row>
    <row r="23" spans="1:7" ht="29.15" x14ac:dyDescent="0.4">
      <c r="A23" s="51">
        <v>20</v>
      </c>
      <c r="B23" s="52" t="s">
        <v>110</v>
      </c>
      <c r="C23" s="53" t="s">
        <v>111</v>
      </c>
      <c r="D23" s="51"/>
      <c r="E23" s="52">
        <v>1</v>
      </c>
      <c r="F23" s="51"/>
      <c r="G23" s="51">
        <f t="shared" si="0"/>
        <v>0</v>
      </c>
    </row>
    <row r="24" spans="1:7" ht="29.15" x14ac:dyDescent="0.4">
      <c r="A24" s="51">
        <v>21</v>
      </c>
      <c r="B24" s="52" t="s">
        <v>112</v>
      </c>
      <c r="C24" s="53" t="s">
        <v>113</v>
      </c>
      <c r="D24" s="51"/>
      <c r="E24" s="52">
        <v>1</v>
      </c>
      <c r="F24" s="51"/>
      <c r="G24" s="51">
        <f t="shared" si="0"/>
        <v>0</v>
      </c>
    </row>
    <row r="25" spans="1:7" ht="29.15" x14ac:dyDescent="0.4">
      <c r="A25" s="51">
        <v>22</v>
      </c>
      <c r="B25" s="52" t="s">
        <v>112</v>
      </c>
      <c r="C25" s="53" t="s">
        <v>114</v>
      </c>
      <c r="D25" s="51"/>
      <c r="E25" s="52">
        <v>1</v>
      </c>
      <c r="F25" s="51"/>
      <c r="G25" s="51">
        <f t="shared" si="0"/>
        <v>0</v>
      </c>
    </row>
    <row r="26" spans="1:7" ht="43.75" x14ac:dyDescent="0.4">
      <c r="A26" s="51">
        <v>23</v>
      </c>
      <c r="B26" s="54" t="s">
        <v>115</v>
      </c>
      <c r="C26" s="55" t="s">
        <v>116</v>
      </c>
      <c r="D26" s="51"/>
      <c r="E26" s="54">
        <v>1</v>
      </c>
      <c r="F26" s="51"/>
      <c r="G26" s="51">
        <f t="shared" si="0"/>
        <v>0</v>
      </c>
    </row>
    <row r="27" spans="1:7" x14ac:dyDescent="0.4">
      <c r="A27" s="56"/>
      <c r="B27" s="56"/>
      <c r="C27" s="56"/>
      <c r="D27" s="56"/>
      <c r="E27" s="61"/>
      <c r="F27" s="56" t="s">
        <v>2</v>
      </c>
      <c r="G27" s="56">
        <f>SUM(G4:G26)</f>
        <v>0</v>
      </c>
    </row>
    <row r="28" spans="1:7" x14ac:dyDescent="0.4">
      <c r="A28" s="57"/>
      <c r="B28" s="58"/>
      <c r="E28" s="59"/>
      <c r="F28" s="60"/>
      <c r="G28" s="60"/>
    </row>
    <row r="29" spans="1:7" x14ac:dyDescent="0.4">
      <c r="A29" s="60"/>
      <c r="B29" s="63" t="s">
        <v>129</v>
      </c>
      <c r="C29" s="64"/>
      <c r="D29" s="65"/>
      <c r="E29" s="59"/>
      <c r="F29" s="60"/>
      <c r="G29" s="60"/>
    </row>
    <row r="30" spans="1:7" x14ac:dyDescent="0.4">
      <c r="A30" s="60"/>
      <c r="B30" s="66" t="s">
        <v>7</v>
      </c>
      <c r="C30" s="65" t="s">
        <v>8</v>
      </c>
      <c r="D30" s="65"/>
      <c r="E30" s="59"/>
      <c r="F30" s="60"/>
      <c r="G30" s="60"/>
    </row>
    <row r="31" spans="1:7" x14ac:dyDescent="0.4">
      <c r="A31" s="60"/>
      <c r="B31" s="65" t="s">
        <v>131</v>
      </c>
      <c r="C31" s="65"/>
      <c r="D31" s="65"/>
      <c r="E31" s="59"/>
      <c r="F31" s="60"/>
      <c r="G31" s="60"/>
    </row>
    <row r="32" spans="1:7" x14ac:dyDescent="0.4">
      <c r="B32" s="77" t="s">
        <v>117</v>
      </c>
      <c r="C32" s="78" t="s">
        <v>120</v>
      </c>
      <c r="D32" s="65"/>
    </row>
    <row r="33" spans="2:4" x14ac:dyDescent="0.4">
      <c r="B33" s="77" t="s">
        <v>119</v>
      </c>
      <c r="C33" s="78" t="s">
        <v>122</v>
      </c>
      <c r="D33" s="65"/>
    </row>
    <row r="34" spans="2:4" x14ac:dyDescent="0.4">
      <c r="B34" s="77" t="s">
        <v>123</v>
      </c>
      <c r="C34" s="78" t="s">
        <v>134</v>
      </c>
      <c r="D34" s="65"/>
    </row>
    <row r="35" spans="2:4" x14ac:dyDescent="0.4">
      <c r="B35" s="77" t="s">
        <v>118</v>
      </c>
      <c r="C35" s="78" t="s">
        <v>121</v>
      </c>
      <c r="D35" s="65"/>
    </row>
    <row r="36" spans="2:4" x14ac:dyDescent="0.4">
      <c r="B36" s="65"/>
      <c r="C36" s="65"/>
      <c r="D36" s="65"/>
    </row>
    <row r="37" spans="2:4" x14ac:dyDescent="0.4">
      <c r="B37" s="65"/>
      <c r="C37" s="65"/>
      <c r="D37" s="65"/>
    </row>
    <row r="38" spans="2:4" ht="15.45" x14ac:dyDescent="0.4">
      <c r="B38" s="76" t="s">
        <v>126</v>
      </c>
      <c r="C38" s="65"/>
      <c r="D38" s="65"/>
    </row>
    <row r="39" spans="2:4" x14ac:dyDescent="0.4">
      <c r="B39" s="65"/>
      <c r="C39" s="65"/>
      <c r="D39" s="65"/>
    </row>
  </sheetData>
  <mergeCells count="2">
    <mergeCell ref="A1:G1"/>
    <mergeCell ref="A2:G2"/>
  </mergeCells>
  <pageMargins left="0.7" right="0.7" top="0.75" bottom="0.75" header="0.3" footer="0.3"/>
  <pageSetup paperSize="9" fitToHeight="0" orientation="landscape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1.daļa _Prototipu komp.</vt:lpstr>
      <vt:lpstr>2.daļa_Optomehanika</vt:lpstr>
      <vt:lpstr>3.daļa_Optika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aivars.vembris@gmail.com</dc:creator>
  <cp:lastModifiedBy>IlonaH</cp:lastModifiedBy>
  <cp:lastPrinted>2019-06-27T11:03:14Z</cp:lastPrinted>
  <dcterms:created xsi:type="dcterms:W3CDTF">2017-02-17T08:10:15Z</dcterms:created>
  <dcterms:modified xsi:type="dcterms:W3CDTF">2019-06-27T11:07:13Z</dcterms:modified>
</cp:coreProperties>
</file>