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8856" activeTab="0"/>
  </bookViews>
  <sheets>
    <sheet name="9.klase" sheetId="1" r:id="rId1"/>
    <sheet name="10.klase" sheetId="2" r:id="rId2"/>
    <sheet name="11.klase" sheetId="3" r:id="rId3"/>
    <sheet name="12.klase" sheetId="4" r:id="rId4"/>
  </sheets>
  <definedNames/>
  <calcPr fullCalcOnLoad="1"/>
</workbook>
</file>

<file path=xl/sharedStrings.xml><?xml version="1.0" encoding="utf-8"?>
<sst xmlns="http://schemas.openxmlformats.org/spreadsheetml/2006/main" count="1372" uniqueCount="692">
  <si>
    <t>kods</t>
  </si>
  <si>
    <t>Vārds</t>
  </si>
  <si>
    <t>Uzvārds</t>
  </si>
  <si>
    <t>skola</t>
  </si>
  <si>
    <t>Dmitrijs</t>
  </si>
  <si>
    <t>Minajevs</t>
  </si>
  <si>
    <t>Daugavpils 9.vidusskola</t>
  </si>
  <si>
    <t>Mārtiņš</t>
  </si>
  <si>
    <t>Rudzātu vidusskola</t>
  </si>
  <si>
    <t xml:space="preserve">Jelena </t>
  </si>
  <si>
    <t>Fjodorova</t>
  </si>
  <si>
    <t>Daugavpils 3.vidusskola</t>
  </si>
  <si>
    <t>Sergrejs</t>
  </si>
  <si>
    <t>Antonovs</t>
  </si>
  <si>
    <t>Daugavpils 16 vidusskola</t>
  </si>
  <si>
    <t>Andrejs</t>
  </si>
  <si>
    <t>Zaičenko</t>
  </si>
  <si>
    <t>Jalovaja</t>
  </si>
  <si>
    <t>Daugavpils krievu licejs</t>
  </si>
  <si>
    <t>Romāns</t>
  </si>
  <si>
    <t>Tjurins</t>
  </si>
  <si>
    <t>Aleksandra</t>
  </si>
  <si>
    <t>Bogdaņenko</t>
  </si>
  <si>
    <t>Pāvels</t>
  </si>
  <si>
    <t>Marcinkevičs</t>
  </si>
  <si>
    <t>Daugavpils 12.vidusskola</t>
  </si>
  <si>
    <t>Vadims</t>
  </si>
  <si>
    <t>Siņica</t>
  </si>
  <si>
    <t>Aleksandrs</t>
  </si>
  <si>
    <t>Vreščs</t>
  </si>
  <si>
    <t>Daugavpils 13.vidusskola</t>
  </si>
  <si>
    <t xml:space="preserve">Nikolajs </t>
  </si>
  <si>
    <t>Lavrinovičs</t>
  </si>
  <si>
    <t>Maksims</t>
  </si>
  <si>
    <t>Širokolobovs</t>
  </si>
  <si>
    <t>Horovecs</t>
  </si>
  <si>
    <t>Aleksejs</t>
  </si>
  <si>
    <t>Naglis</t>
  </si>
  <si>
    <t>Daugavpils Centra ģimnāzija</t>
  </si>
  <si>
    <t>Švedova</t>
  </si>
  <si>
    <t>Alīna</t>
  </si>
  <si>
    <t>Mihails</t>
  </si>
  <si>
    <t>Kozlovs</t>
  </si>
  <si>
    <t>Artjoms</t>
  </si>
  <si>
    <t>Kuzmins</t>
  </si>
  <si>
    <t>Sadovskis</t>
  </si>
  <si>
    <t>Igors</t>
  </si>
  <si>
    <t>Mihejevs</t>
  </si>
  <si>
    <t>R</t>
  </si>
  <si>
    <t>Konstantīns</t>
  </si>
  <si>
    <t>Serjapins</t>
  </si>
  <si>
    <t>Rīgas 2. pagarinātās d.d. Skola</t>
  </si>
  <si>
    <t>Dreinmanis</t>
  </si>
  <si>
    <t>Fedotovs</t>
  </si>
  <si>
    <t>Rīgas 96.vidusskola</t>
  </si>
  <si>
    <t>Malkovs</t>
  </si>
  <si>
    <t>Toms</t>
  </si>
  <si>
    <t>Beinerts</t>
  </si>
  <si>
    <t>Vaidavas pamatskola</t>
  </si>
  <si>
    <t>Grigorijs</t>
  </si>
  <si>
    <t>Rīgas 10.vidusskola</t>
  </si>
  <si>
    <t>Artūrs</t>
  </si>
  <si>
    <t>Zaļlapa</t>
  </si>
  <si>
    <t>Armands</t>
  </si>
  <si>
    <t>Jaunpetrovičs</t>
  </si>
  <si>
    <t>Ventspils 1.ģimnāzija</t>
  </si>
  <si>
    <t>Ventspils 6.vidusskola</t>
  </si>
  <si>
    <t>Jevgenijs</t>
  </si>
  <si>
    <t>Tjutrins</t>
  </si>
  <si>
    <t>Abejevs</t>
  </si>
  <si>
    <t>Rīgas Valsts 1.ģimnāzija</t>
  </si>
  <si>
    <t>Margarita</t>
  </si>
  <si>
    <t>Šuļga</t>
  </si>
  <si>
    <t>Rīgas 40.vidusskola</t>
  </si>
  <si>
    <t>Miļehins</t>
  </si>
  <si>
    <t>Aigars</t>
  </si>
  <si>
    <t>Jaunkalns</t>
  </si>
  <si>
    <t>Salaspils 1.vidusskola</t>
  </si>
  <si>
    <t>Antons</t>
  </si>
  <si>
    <t>Bohans</t>
  </si>
  <si>
    <t>Rīgas M.Lomonosova krievu vidusskola</t>
  </si>
  <si>
    <t>Sorokins</t>
  </si>
  <si>
    <t>Vinogradskis</t>
  </si>
  <si>
    <t>Anna</t>
  </si>
  <si>
    <t>Dorošenko</t>
  </si>
  <si>
    <t>Rīgas 74.vidusskola</t>
  </si>
  <si>
    <t>Popeļnihs</t>
  </si>
  <si>
    <t>Valters</t>
  </si>
  <si>
    <t>Balka</t>
  </si>
  <si>
    <t>Siguldas Valsts ģimnāzija</t>
  </si>
  <si>
    <t>Arvis</t>
  </si>
  <si>
    <t>Tilgalis</t>
  </si>
  <si>
    <t>Suvorkins</t>
  </si>
  <si>
    <t>Rīgas 37.vidusskola</t>
  </si>
  <si>
    <t>Kārlis</t>
  </si>
  <si>
    <t>Krūmiņš</t>
  </si>
  <si>
    <t>Pēteris</t>
  </si>
  <si>
    <t>Šķēls</t>
  </si>
  <si>
    <t>Vladislavs</t>
  </si>
  <si>
    <t>Duboviks</t>
  </si>
  <si>
    <t>Rīgas 34.vidusskola</t>
  </si>
  <si>
    <t>Jurijs</t>
  </si>
  <si>
    <t>Petrovs</t>
  </si>
  <si>
    <t>Rostislavs</t>
  </si>
  <si>
    <t>Juris</t>
  </si>
  <si>
    <t>Lapidus</t>
  </si>
  <si>
    <t>Ludzas pilsētas ģimnāzija</t>
  </si>
  <si>
    <t>Natālija</t>
  </si>
  <si>
    <t>Kostrikova</t>
  </si>
  <si>
    <t>Rīgas 13.vidusskola</t>
  </si>
  <si>
    <t>Ciniņš</t>
  </si>
  <si>
    <t>Āgenskalna Valsts ģimnāzija</t>
  </si>
  <si>
    <t>Bogomolovs</t>
  </si>
  <si>
    <t>Kirils</t>
  </si>
  <si>
    <t>Sičkovskis</t>
  </si>
  <si>
    <t>Boreiko</t>
  </si>
  <si>
    <t>Miks</t>
  </si>
  <si>
    <t>pamatskola "Prieka Vēsts"</t>
  </si>
  <si>
    <t>Agris</t>
  </si>
  <si>
    <t>Skudra</t>
  </si>
  <si>
    <t>Eduards</t>
  </si>
  <si>
    <t>Ovčinņikovs</t>
  </si>
  <si>
    <t>Katrīna</t>
  </si>
  <si>
    <t>Lagzdiņa</t>
  </si>
  <si>
    <t>Natalijas Draudziņas ģimnāzija</t>
  </si>
  <si>
    <t>Vladimirs</t>
  </si>
  <si>
    <t>Kirilovs</t>
  </si>
  <si>
    <t>Dainis</t>
  </si>
  <si>
    <t>Kaldre</t>
  </si>
  <si>
    <t>Viktors</t>
  </si>
  <si>
    <t>Rīgas 88.vidusskola</t>
  </si>
  <si>
    <t>Gatis</t>
  </si>
  <si>
    <t>Narvaišs</t>
  </si>
  <si>
    <t>Dobeles pilsētas ģimnāzija</t>
  </si>
  <si>
    <t>Jānis</t>
  </si>
  <si>
    <t>Vaitkevics</t>
  </si>
  <si>
    <t>Ņevedničko</t>
  </si>
  <si>
    <t>Solovjovs</t>
  </si>
  <si>
    <t>L</t>
  </si>
  <si>
    <t>Andris</t>
  </si>
  <si>
    <t>Dubrovskis</t>
  </si>
  <si>
    <t>Liepājas 1.vidusskola</t>
  </si>
  <si>
    <t>Zīverts</t>
  </si>
  <si>
    <t>Liepājas 7.vidusskola</t>
  </si>
  <si>
    <t>Deniss</t>
  </si>
  <si>
    <t>Zadvornijs</t>
  </si>
  <si>
    <t>Liepājas 3.vidusskola</t>
  </si>
  <si>
    <t>Vikainis</t>
  </si>
  <si>
    <t>Liepājas 2.vidusskola</t>
  </si>
  <si>
    <t>Ruslans</t>
  </si>
  <si>
    <t>Muhamadejevs</t>
  </si>
  <si>
    <t>Makarovs</t>
  </si>
  <si>
    <t>Līva</t>
  </si>
  <si>
    <t>Andersone</t>
  </si>
  <si>
    <t>Kļonovs</t>
  </si>
  <si>
    <t>Maija</t>
  </si>
  <si>
    <t>Poriņa</t>
  </si>
  <si>
    <t>Ivonna</t>
  </si>
  <si>
    <t>Stefanišina</t>
  </si>
  <si>
    <t>Edgars</t>
  </si>
  <si>
    <t>Oļegs</t>
  </si>
  <si>
    <t>Gumenņikovs</t>
  </si>
  <si>
    <t>Timošenko</t>
  </si>
  <si>
    <t>Preiļu Valsts ģimnāzija</t>
  </si>
  <si>
    <t>Vorobjovs</t>
  </si>
  <si>
    <t>Sproģu vidusskola</t>
  </si>
  <si>
    <t>Jelena</t>
  </si>
  <si>
    <t>Aleksejeva</t>
  </si>
  <si>
    <t>Zīmelis</t>
  </si>
  <si>
    <t>Vitālijs</t>
  </si>
  <si>
    <t>Maizitis</t>
  </si>
  <si>
    <t>Daugavpils 1.ģimnāzija</t>
  </si>
  <si>
    <t>Jasinovičs</t>
  </si>
  <si>
    <t>Grigorjevs</t>
  </si>
  <si>
    <t>Rezeknes 6.vidusskola</t>
  </si>
  <si>
    <t>Bogdanovs</t>
  </si>
  <si>
    <t>Aivars</t>
  </si>
  <si>
    <t>Kļavinskis</t>
  </si>
  <si>
    <t>Kaspars</t>
  </si>
  <si>
    <t>Rudzāts</t>
  </si>
  <si>
    <t>Loginovs</t>
  </si>
  <si>
    <t>Pjotrs</t>
  </si>
  <si>
    <t>Ivanovs</t>
  </si>
  <si>
    <t>Daugavpils 10.vidusskola</t>
  </si>
  <si>
    <t>Sergejs</t>
  </si>
  <si>
    <t>Kiseļs</t>
  </si>
  <si>
    <t>Titovičs</t>
  </si>
  <si>
    <t>Daugavpils Krievu licejs</t>
  </si>
  <si>
    <t>Zlotnikovs</t>
  </si>
  <si>
    <t>Jazikovs</t>
  </si>
  <si>
    <t>Kuzņecovs</t>
  </si>
  <si>
    <t>Anastasija</t>
  </si>
  <si>
    <t>Gavrovska</t>
  </si>
  <si>
    <t>Jekaterīna</t>
  </si>
  <si>
    <t>Kuzminova</t>
  </si>
  <si>
    <t>Daugavpils 16.vidusskola</t>
  </si>
  <si>
    <t>Matosovs</t>
  </si>
  <si>
    <t>Fomins</t>
  </si>
  <si>
    <t>Ščablinskis</t>
  </si>
  <si>
    <t>Gorkins</t>
  </si>
  <si>
    <t>Novikovs</t>
  </si>
  <si>
    <t>Kristaps</t>
  </si>
  <si>
    <t>Dedelis</t>
  </si>
  <si>
    <t>Celmiņš</t>
  </si>
  <si>
    <t>Līcītis</t>
  </si>
  <si>
    <t>Jelgavas Spīdolas ģimnāzija</t>
  </si>
  <si>
    <t>Mikus</t>
  </si>
  <si>
    <t>Vinters</t>
  </si>
  <si>
    <t>Petričenko</t>
  </si>
  <si>
    <t>Līvānu 2.vidusskola</t>
  </si>
  <si>
    <t>Ulmanis</t>
  </si>
  <si>
    <t>Rīgas 92.vidusskola</t>
  </si>
  <si>
    <t>Irina</t>
  </si>
  <si>
    <t>Cveka</t>
  </si>
  <si>
    <t>Veronika</t>
  </si>
  <si>
    <t>Bitte</t>
  </si>
  <si>
    <t>Bērziņš</t>
  </si>
  <si>
    <t>Tukuma Raiņa 1.vidusskola</t>
  </si>
  <si>
    <t>Gerhards</t>
  </si>
  <si>
    <t>Šnēbergs</t>
  </si>
  <si>
    <t>Taisija</t>
  </si>
  <si>
    <t>Šantare</t>
  </si>
  <si>
    <t>Arzamasovs</t>
  </si>
  <si>
    <t>Kristīna</t>
  </si>
  <si>
    <t>Borisova</t>
  </si>
  <si>
    <t>Žuļenkovs</t>
  </si>
  <si>
    <t>Rīgas 39.vidusskola</t>
  </si>
  <si>
    <t>Dace</t>
  </si>
  <si>
    <t>Zariņa</t>
  </si>
  <si>
    <t>Jasčišens</t>
  </si>
  <si>
    <t>Imants</t>
  </si>
  <si>
    <t>Dirba</t>
  </si>
  <si>
    <t>Jefimovs</t>
  </si>
  <si>
    <t>Muhins</t>
  </si>
  <si>
    <t>Valmieras 2.vidusskola</t>
  </si>
  <si>
    <t>Zariņš</t>
  </si>
  <si>
    <t>Āgenskalna ģimnāzija</t>
  </si>
  <si>
    <t>Cers</t>
  </si>
  <si>
    <t>Valmieras Pārgaujas ģimnāzija</t>
  </si>
  <si>
    <t>Šarovs</t>
  </si>
  <si>
    <t>Skripko</t>
  </si>
  <si>
    <t>Mihņevičs</t>
  </si>
  <si>
    <t>Rīgas 51.vidusskola</t>
  </si>
  <si>
    <t>Blūms</t>
  </si>
  <si>
    <t>Rīgas Ziemeļvalstu ģimnāzija</t>
  </si>
  <si>
    <t>Bautra</t>
  </si>
  <si>
    <t>Šneiders</t>
  </si>
  <si>
    <t>Stasens</t>
  </si>
  <si>
    <t>Iļja</t>
  </si>
  <si>
    <t>Barmenkovs</t>
  </si>
  <si>
    <t>Aleksejevs</t>
  </si>
  <si>
    <t>Belousovs</t>
  </si>
  <si>
    <t>Upītis</t>
  </si>
  <si>
    <t>Orlovs</t>
  </si>
  <si>
    <t>Jeļkins</t>
  </si>
  <si>
    <t>Agnija</t>
  </si>
  <si>
    <t>Gustiņa</t>
  </si>
  <si>
    <t>Knaubs</t>
  </si>
  <si>
    <t>Krists</t>
  </si>
  <si>
    <t>Rīgas Juglas vidusskola</t>
  </si>
  <si>
    <t>Kristīne</t>
  </si>
  <si>
    <t>Sprūde</t>
  </si>
  <si>
    <t>Liepājas vakara maiņu vidusskola</t>
  </si>
  <si>
    <t>Ģirts</t>
  </si>
  <si>
    <t>Jēčis</t>
  </si>
  <si>
    <t>Dinne</t>
  </si>
  <si>
    <t>Māris</t>
  </si>
  <si>
    <t>Šintlers</t>
  </si>
  <si>
    <t>Opelts</t>
  </si>
  <si>
    <t>Sarkiss</t>
  </si>
  <si>
    <t>Jepiskoposovs</t>
  </si>
  <si>
    <t>Liepājas 12.vidusskola</t>
  </si>
  <si>
    <t>Uļjana</t>
  </si>
  <si>
    <t>Tjurina</t>
  </si>
  <si>
    <t>Anda</t>
  </si>
  <si>
    <t>Hūna</t>
  </si>
  <si>
    <t>Teteris</t>
  </si>
  <si>
    <t>Salvis</t>
  </si>
  <si>
    <t>Skabs</t>
  </si>
  <si>
    <t>Akula</t>
  </si>
  <si>
    <t>Vasiļjevs</t>
  </si>
  <si>
    <t>Svetlana</t>
  </si>
  <si>
    <t>Semeščenko</t>
  </si>
  <si>
    <t>Olga</t>
  </si>
  <si>
    <t>Iļjina</t>
  </si>
  <si>
    <t>Poļakova</t>
  </si>
  <si>
    <t>Deļmans</t>
  </si>
  <si>
    <t>Baranovs</t>
  </si>
  <si>
    <t>Andrejevs</t>
  </si>
  <si>
    <t>Ziļs</t>
  </si>
  <si>
    <t>Zaharovs</t>
  </si>
  <si>
    <t>Bankovičs</t>
  </si>
  <si>
    <t>Suntažu vidusskola</t>
  </si>
  <si>
    <t>Verze</t>
  </si>
  <si>
    <t>Jegors</t>
  </si>
  <si>
    <t>Korovins</t>
  </si>
  <si>
    <t>Nikolajs</t>
  </si>
  <si>
    <t>Ņekrasovs</t>
  </si>
  <si>
    <t>Viskubins</t>
  </si>
  <si>
    <t>Straumēns</t>
  </si>
  <si>
    <t>Maksimovs</t>
  </si>
  <si>
    <t>Rīgas 79.vidusskola</t>
  </si>
  <si>
    <t>Puķītis</t>
  </si>
  <si>
    <t>Rihards</t>
  </si>
  <si>
    <t>Brants</t>
  </si>
  <si>
    <t>Zvirbulis</t>
  </si>
  <si>
    <t>Hovanskis</t>
  </si>
  <si>
    <t>Daņilovs</t>
  </si>
  <si>
    <t>Artis</t>
  </si>
  <si>
    <t>Krūziņš</t>
  </si>
  <si>
    <t>Kizjakina</t>
  </si>
  <si>
    <t>Daniels</t>
  </si>
  <si>
    <t>Cīmurs</t>
  </si>
  <si>
    <t>Geža</t>
  </si>
  <si>
    <t>Apeins</t>
  </si>
  <si>
    <t>Uldis</t>
  </si>
  <si>
    <t>Vaicis</t>
  </si>
  <si>
    <t>Rojas vidusskola</t>
  </si>
  <si>
    <t>Sanžarevskis</t>
  </si>
  <si>
    <t>Trofimenko</t>
  </si>
  <si>
    <t>Matvejčuks</t>
  </si>
  <si>
    <t>Lazda</t>
  </si>
  <si>
    <t>Beļšina</t>
  </si>
  <si>
    <t>Klestrovs</t>
  </si>
  <si>
    <t>Krasovska</t>
  </si>
  <si>
    <t>Kristiāns</t>
  </si>
  <si>
    <t>Tiļugs</t>
  </si>
  <si>
    <t>Didzis</t>
  </si>
  <si>
    <t>Gaško</t>
  </si>
  <si>
    <t>Zigmārs</t>
  </si>
  <si>
    <t>Strods</t>
  </si>
  <si>
    <t>Elsts</t>
  </si>
  <si>
    <t>Čimoka</t>
  </si>
  <si>
    <t>Stepanovs</t>
  </si>
  <si>
    <t>Liepa</t>
  </si>
  <si>
    <t>Talsu ģimnāzija</t>
  </si>
  <si>
    <t>Oskars</t>
  </si>
  <si>
    <t>Jaščenoks</t>
  </si>
  <si>
    <t>Arvils</t>
  </si>
  <si>
    <t>Zeipiņš</t>
  </si>
  <si>
    <t>Ludmila</t>
  </si>
  <si>
    <t>Golovina</t>
  </si>
  <si>
    <t>Alberts</t>
  </si>
  <si>
    <t>Nurgaļejevs</t>
  </si>
  <si>
    <t>Repsons</t>
  </si>
  <si>
    <t>Sitņikovs</t>
  </si>
  <si>
    <t>Kudesovs</t>
  </si>
  <si>
    <t>Spiridonovs</t>
  </si>
  <si>
    <t>Blohs</t>
  </si>
  <si>
    <t>Bavrins</t>
  </si>
  <si>
    <t>Rīgas 22.vidusskola</t>
  </si>
  <si>
    <t>Lolita</t>
  </si>
  <si>
    <t>Kalniņa</t>
  </si>
  <si>
    <t>Rīgas 9.vakara maiņas vidusskola</t>
  </si>
  <si>
    <t>Jelgavas 2.ģimnāzija</t>
  </si>
  <si>
    <t>Mednis</t>
  </si>
  <si>
    <t>Rīgas Katoļu ģimnāzija</t>
  </si>
  <si>
    <t>Edijs</t>
  </si>
  <si>
    <t>Novickis</t>
  </si>
  <si>
    <t>Rīgas 47.vidusskola</t>
  </si>
  <si>
    <t>Romanovs</t>
  </si>
  <si>
    <t>Prohorovs</t>
  </si>
  <si>
    <t>Sandris</t>
  </si>
  <si>
    <t>Priedulis</t>
  </si>
  <si>
    <t>Atteka</t>
  </si>
  <si>
    <t>Brocēnu vidusskola</t>
  </si>
  <si>
    <t>Bezgodovs</t>
  </si>
  <si>
    <t>Rīgas Puškina licejs</t>
  </si>
  <si>
    <t>Kovaļskis</t>
  </si>
  <si>
    <t>Dreimanis</t>
  </si>
  <si>
    <t>Liepājas 6.vidusskola</t>
  </si>
  <si>
    <t>Siliņš</t>
  </si>
  <si>
    <t>Baiba</t>
  </si>
  <si>
    <t>kopā</t>
  </si>
  <si>
    <t>Grišins</t>
  </si>
  <si>
    <t>Sergijenko</t>
  </si>
  <si>
    <t>Rīgas 46.vidusskola</t>
  </si>
  <si>
    <t>Adsons</t>
  </si>
  <si>
    <t>Gļebs</t>
  </si>
  <si>
    <t>Mošna</t>
  </si>
  <si>
    <t>Rīgas Imantas vidusskola</t>
  </si>
  <si>
    <t>Teuss</t>
  </si>
  <si>
    <t>Ansis</t>
  </si>
  <si>
    <t>Rosmanis</t>
  </si>
  <si>
    <t>Vrubļevskis</t>
  </si>
  <si>
    <t>Jaungulbenes pagasta Gulbīša vidusskola</t>
  </si>
  <si>
    <t>Rīgas Rīnūžu vidusskola</t>
  </si>
  <si>
    <t>n</t>
  </si>
  <si>
    <t>D80</t>
  </si>
  <si>
    <t>D6</t>
  </si>
  <si>
    <t>D79</t>
  </si>
  <si>
    <t>D69</t>
  </si>
  <si>
    <t>D61</t>
  </si>
  <si>
    <t>Grunskis</t>
  </si>
  <si>
    <t>D49</t>
  </si>
  <si>
    <t>D47</t>
  </si>
  <si>
    <t>D43</t>
  </si>
  <si>
    <t>D40</t>
  </si>
  <si>
    <t>D82</t>
  </si>
  <si>
    <t>D24</t>
  </si>
  <si>
    <t>D21</t>
  </si>
  <si>
    <t>D19</t>
  </si>
  <si>
    <t>D10</t>
  </si>
  <si>
    <t>Anins</t>
  </si>
  <si>
    <t>D3</t>
  </si>
  <si>
    <t>D83</t>
  </si>
  <si>
    <t>D81</t>
  </si>
  <si>
    <t>Kevrelis</t>
  </si>
  <si>
    <t>D76</t>
  </si>
  <si>
    <t>D74</t>
  </si>
  <si>
    <t>D73</t>
  </si>
  <si>
    <t>D71</t>
  </si>
  <si>
    <t>D67</t>
  </si>
  <si>
    <t>D66</t>
  </si>
  <si>
    <t>D65</t>
  </si>
  <si>
    <t>D64</t>
  </si>
  <si>
    <t>D53</t>
  </si>
  <si>
    <t>D52</t>
  </si>
  <si>
    <t>D51</t>
  </si>
  <si>
    <t>Šeļepjonoks</t>
  </si>
  <si>
    <t>D50</t>
  </si>
  <si>
    <t>D45</t>
  </si>
  <si>
    <t>D42</t>
  </si>
  <si>
    <t>D39</t>
  </si>
  <si>
    <t>D37</t>
  </si>
  <si>
    <t>D36</t>
  </si>
  <si>
    <t>D35</t>
  </si>
  <si>
    <t>D33</t>
  </si>
  <si>
    <t>D31</t>
  </si>
  <si>
    <t>Sivickis</t>
  </si>
  <si>
    <t>D22</t>
  </si>
  <si>
    <t>D18</t>
  </si>
  <si>
    <t>D16</t>
  </si>
  <si>
    <t>D9</t>
  </si>
  <si>
    <t>D7</t>
  </si>
  <si>
    <t>D2</t>
  </si>
  <si>
    <t>D5</t>
  </si>
  <si>
    <t>D84</t>
  </si>
  <si>
    <t>D78</t>
  </si>
  <si>
    <t>D77</t>
  </si>
  <si>
    <t>D70</t>
  </si>
  <si>
    <t>D68</t>
  </si>
  <si>
    <t>D63</t>
  </si>
  <si>
    <t>D62</t>
  </si>
  <si>
    <t>D54</t>
  </si>
  <si>
    <t>D48</t>
  </si>
  <si>
    <t>D46</t>
  </si>
  <si>
    <t>D44</t>
  </si>
  <si>
    <t>D41</t>
  </si>
  <si>
    <t>D38</t>
  </si>
  <si>
    <t>D34</t>
  </si>
  <si>
    <t>D32</t>
  </si>
  <si>
    <t>D23</t>
  </si>
  <si>
    <t>D20</t>
  </si>
  <si>
    <t>D17</t>
  </si>
  <si>
    <t>D8</t>
  </si>
  <si>
    <t>Spriņģis</t>
  </si>
  <si>
    <t>D4</t>
  </si>
  <si>
    <t>D1</t>
  </si>
  <si>
    <t>R188</t>
  </si>
  <si>
    <t>R159</t>
  </si>
  <si>
    <t>R22</t>
  </si>
  <si>
    <t>R170</t>
  </si>
  <si>
    <t>R4</t>
  </si>
  <si>
    <t>R128</t>
  </si>
  <si>
    <t>Simvulidi</t>
  </si>
  <si>
    <t>R142</t>
  </si>
  <si>
    <t>R101</t>
  </si>
  <si>
    <t>R28</t>
  </si>
  <si>
    <t>R27</t>
  </si>
  <si>
    <t>R29</t>
  </si>
  <si>
    <t>R153</t>
  </si>
  <si>
    <t>R165</t>
  </si>
  <si>
    <t>R18</t>
  </si>
  <si>
    <t>R45</t>
  </si>
  <si>
    <t>R91</t>
  </si>
  <si>
    <t>R60</t>
  </si>
  <si>
    <t>R16</t>
  </si>
  <si>
    <t>R5</t>
  </si>
  <si>
    <t>R161</t>
  </si>
  <si>
    <t>Zakševskis</t>
  </si>
  <si>
    <t>R150</t>
  </si>
  <si>
    <t>R152</t>
  </si>
  <si>
    <t>R127</t>
  </si>
  <si>
    <t>R156</t>
  </si>
  <si>
    <t>R98</t>
  </si>
  <si>
    <t>R96</t>
  </si>
  <si>
    <t>R121</t>
  </si>
  <si>
    <t>R116</t>
  </si>
  <si>
    <t>R126</t>
  </si>
  <si>
    <t>R102</t>
  </si>
  <si>
    <t>R20</t>
  </si>
  <si>
    <t>R144</t>
  </si>
  <si>
    <t>R155</t>
  </si>
  <si>
    <t>R163</t>
  </si>
  <si>
    <t>Tarvids</t>
  </si>
  <si>
    <t>R47</t>
  </si>
  <si>
    <t>R64</t>
  </si>
  <si>
    <t>R3</t>
  </si>
  <si>
    <t>Isidorova</t>
  </si>
  <si>
    <t>R23</t>
  </si>
  <si>
    <t>R46</t>
  </si>
  <si>
    <t>R63</t>
  </si>
  <si>
    <t>R148</t>
  </si>
  <si>
    <t>R105</t>
  </si>
  <si>
    <t>R21</t>
  </si>
  <si>
    <t>R115</t>
  </si>
  <si>
    <t>R108</t>
  </si>
  <si>
    <t>R99</t>
  </si>
  <si>
    <t>R132</t>
  </si>
  <si>
    <t>R113</t>
  </si>
  <si>
    <t>R129</t>
  </si>
  <si>
    <t>R106</t>
  </si>
  <si>
    <t>R131</t>
  </si>
  <si>
    <t>Karpeļcevs</t>
  </si>
  <si>
    <t>R117</t>
  </si>
  <si>
    <t>R54</t>
  </si>
  <si>
    <t>R10</t>
  </si>
  <si>
    <t>R120</t>
  </si>
  <si>
    <t>R48</t>
  </si>
  <si>
    <t>R124</t>
  </si>
  <si>
    <t>R97</t>
  </si>
  <si>
    <t>R181</t>
  </si>
  <si>
    <t>R25</t>
  </si>
  <si>
    <t>Kovjazins</t>
  </si>
  <si>
    <t>R183</t>
  </si>
  <si>
    <t>R184</t>
  </si>
  <si>
    <t>R189</t>
  </si>
  <si>
    <t>R194</t>
  </si>
  <si>
    <t>R169</t>
  </si>
  <si>
    <t>R1</t>
  </si>
  <si>
    <t>R13</t>
  </si>
  <si>
    <t>R167</t>
  </si>
  <si>
    <t>R164</t>
  </si>
  <si>
    <t>R154</t>
  </si>
  <si>
    <t>R158</t>
  </si>
  <si>
    <t>R26</t>
  </si>
  <si>
    <t>Rīgas Kultūru vidusskola</t>
  </si>
  <si>
    <t>R94</t>
  </si>
  <si>
    <t>R93</t>
  </si>
  <si>
    <t>Elviss</t>
  </si>
  <si>
    <t>Kuštans</t>
  </si>
  <si>
    <t>R17</t>
  </si>
  <si>
    <t>R7</t>
  </si>
  <si>
    <t>R14</t>
  </si>
  <si>
    <t>Baronovs</t>
  </si>
  <si>
    <t>Rjabko</t>
  </si>
  <si>
    <t>R92</t>
  </si>
  <si>
    <t>R180</t>
  </si>
  <si>
    <t>R114</t>
  </si>
  <si>
    <t>Laudams</t>
  </si>
  <si>
    <t>R95</t>
  </si>
  <si>
    <t>R130</t>
  </si>
  <si>
    <t>R11</t>
  </si>
  <si>
    <t>R24</t>
  </si>
  <si>
    <t>R8</t>
  </si>
  <si>
    <t>R6</t>
  </si>
  <si>
    <t>R62</t>
  </si>
  <si>
    <t>R195</t>
  </si>
  <si>
    <t>R107</t>
  </si>
  <si>
    <t>R123</t>
  </si>
  <si>
    <t>R141</t>
  </si>
  <si>
    <t>R50</t>
  </si>
  <si>
    <t>R55</t>
  </si>
  <si>
    <t>R19</t>
  </si>
  <si>
    <t>R143</t>
  </si>
  <si>
    <t>R57</t>
  </si>
  <si>
    <t>R162</t>
  </si>
  <si>
    <t>R168</t>
  </si>
  <si>
    <t>R192</t>
  </si>
  <si>
    <t>Bolbats</t>
  </si>
  <si>
    <t>Rbn</t>
  </si>
  <si>
    <t>R160</t>
  </si>
  <si>
    <t>R133</t>
  </si>
  <si>
    <t>R49</t>
  </si>
  <si>
    <t>R51</t>
  </si>
  <si>
    <t>R149</t>
  </si>
  <si>
    <t>R2</t>
  </si>
  <si>
    <t>R179</t>
  </si>
  <si>
    <t>R199</t>
  </si>
  <si>
    <t>R103</t>
  </si>
  <si>
    <t>R172</t>
  </si>
  <si>
    <t>Lapiņš</t>
  </si>
  <si>
    <t>R182</t>
  </si>
  <si>
    <t>R110</t>
  </si>
  <si>
    <t>R147</t>
  </si>
  <si>
    <t>R119</t>
  </si>
  <si>
    <t>R112</t>
  </si>
  <si>
    <t>Brics</t>
  </si>
  <si>
    <t>R61</t>
  </si>
  <si>
    <t>R56</t>
  </si>
  <si>
    <t>R146</t>
  </si>
  <si>
    <t>R176</t>
  </si>
  <si>
    <t>R187</t>
  </si>
  <si>
    <t>R109</t>
  </si>
  <si>
    <t>R122</t>
  </si>
  <si>
    <t>R100</t>
  </si>
  <si>
    <t>R111</t>
  </si>
  <si>
    <t>R198</t>
  </si>
  <si>
    <t>R58</t>
  </si>
  <si>
    <t>R125</t>
  </si>
  <si>
    <t>R52</t>
  </si>
  <si>
    <t>R15</t>
  </si>
  <si>
    <t>0..3</t>
  </si>
  <si>
    <t>R173</t>
  </si>
  <si>
    <t>R197</t>
  </si>
  <si>
    <t>R185</t>
  </si>
  <si>
    <t>R78</t>
  </si>
  <si>
    <t>R193</t>
  </si>
  <si>
    <t>R190</t>
  </si>
  <si>
    <t>Mors</t>
  </si>
  <si>
    <t>R186</t>
  </si>
  <si>
    <t>R59</t>
  </si>
  <si>
    <t xml:space="preserve">Artjoms </t>
  </si>
  <si>
    <t>R53</t>
  </si>
  <si>
    <t>R145</t>
  </si>
  <si>
    <t>Priednieks</t>
  </si>
  <si>
    <t>K.v. 77. vidusskola</t>
  </si>
  <si>
    <t>R166</t>
  </si>
  <si>
    <t>Grīgs</t>
  </si>
  <si>
    <t>Korenika</t>
  </si>
  <si>
    <t>Giņko</t>
  </si>
  <si>
    <t>R171</t>
  </si>
  <si>
    <t>R9</t>
  </si>
  <si>
    <t>R104</t>
  </si>
  <si>
    <t>R196</t>
  </si>
  <si>
    <t>R12</t>
  </si>
  <si>
    <t>1.</t>
  </si>
  <si>
    <t>2.</t>
  </si>
  <si>
    <t>3.</t>
  </si>
  <si>
    <t>4.</t>
  </si>
  <si>
    <t>5.</t>
  </si>
  <si>
    <t>6.</t>
  </si>
  <si>
    <t>7.</t>
  </si>
  <si>
    <t>nav nodots</t>
  </si>
  <si>
    <t>Šušpans</t>
  </si>
  <si>
    <t>R151</t>
  </si>
  <si>
    <t>8. klase!</t>
  </si>
  <si>
    <t>Homičs</t>
  </si>
  <si>
    <t>I vieta</t>
  </si>
  <si>
    <t>II vieta</t>
  </si>
  <si>
    <t>III vieta</t>
  </si>
  <si>
    <t>atzinība</t>
  </si>
  <si>
    <t>procenti</t>
  </si>
  <si>
    <t>vieta</t>
  </si>
  <si>
    <t>Bartkevičs</t>
  </si>
  <si>
    <t>L2</t>
  </si>
  <si>
    <t>L6</t>
  </si>
  <si>
    <t>L23</t>
  </si>
  <si>
    <t>L13</t>
  </si>
  <si>
    <t>L28</t>
  </si>
  <si>
    <t>L32</t>
  </si>
  <si>
    <t>L31</t>
  </si>
  <si>
    <t>L1</t>
  </si>
  <si>
    <t>L10</t>
  </si>
  <si>
    <t>L18</t>
  </si>
  <si>
    <t>Raitis</t>
  </si>
  <si>
    <t>L19</t>
  </si>
  <si>
    <t>L27</t>
  </si>
  <si>
    <t>L11</t>
  </si>
  <si>
    <t>L12</t>
  </si>
  <si>
    <t>L26</t>
  </si>
  <si>
    <t>L4</t>
  </si>
  <si>
    <t>L25</t>
  </si>
  <si>
    <t>L5</t>
  </si>
  <si>
    <t>L17</t>
  </si>
  <si>
    <t>L30</t>
  </si>
  <si>
    <t>Sirmoviča</t>
  </si>
  <si>
    <t>L20</t>
  </si>
  <si>
    <t>Elans</t>
  </si>
  <si>
    <t>L9</t>
  </si>
  <si>
    <t>L22</t>
  </si>
  <si>
    <t>L7</t>
  </si>
  <si>
    <t>L14</t>
  </si>
  <si>
    <t>L15</t>
  </si>
  <si>
    <t>L21</t>
  </si>
  <si>
    <t>L33</t>
  </si>
  <si>
    <t>L3</t>
  </si>
  <si>
    <t>L29</t>
  </si>
  <si>
    <t>L16</t>
  </si>
  <si>
    <t>L34</t>
  </si>
  <si>
    <t>L8</t>
  </si>
  <si>
    <t>Risakovs</t>
  </si>
  <si>
    <t>L24</t>
  </si>
  <si>
    <t>I</t>
  </si>
  <si>
    <t>II</t>
  </si>
  <si>
    <t>III</t>
  </si>
  <si>
    <t>a</t>
  </si>
  <si>
    <t>Latvijas 28.atklātās fizikas olimpiādes rezultāti 9. klasē</t>
  </si>
  <si>
    <t>Latvijas 28.atklātās fizikas olimpiādes rezultāti 10. klasē</t>
  </si>
  <si>
    <t>Latvijas 28.atklātās fizikas olimpiādes rezultāti 11. klasē</t>
  </si>
  <si>
    <t>Latvijas 28.atklātās fizikas olimpiādes rezultāti 12. klasē</t>
  </si>
</sst>
</file>

<file path=xl/styles.xml><?xml version="1.0" encoding="utf-8"?>
<styleSheet xmlns="http://schemas.openxmlformats.org/spreadsheetml/2006/main">
  <numFmts count="30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6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49" fontId="1" fillId="0" borderId="22" xfId="0" applyNumberFormat="1" applyFont="1" applyBorder="1" applyAlignment="1">
      <alignment/>
    </xf>
    <xf numFmtId="0" fontId="1" fillId="0" borderId="8" xfId="0" applyFont="1" applyBorder="1" applyAlignment="1">
      <alignment/>
    </xf>
    <xf numFmtId="49" fontId="1" fillId="0" borderId="23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49" fontId="1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3" xfId="0" applyFill="1" applyBorder="1" applyAlignment="1">
      <alignment/>
    </xf>
    <xf numFmtId="0" fontId="0" fillId="0" borderId="28" xfId="0" applyBorder="1" applyAlignment="1">
      <alignment/>
    </xf>
    <xf numFmtId="0" fontId="4" fillId="0" borderId="29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49" fontId="1" fillId="0" borderId="18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49" fontId="1" fillId="0" borderId="17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9" fontId="0" fillId="0" borderId="2" xfId="21" applyBorder="1" applyAlignment="1" quotePrefix="1">
      <alignment horizontal="center"/>
    </xf>
    <xf numFmtId="9" fontId="0" fillId="0" borderId="5" xfId="2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9" fontId="5" fillId="0" borderId="31" xfId="21" applyFont="1" applyBorder="1" applyAlignment="1" quotePrefix="1">
      <alignment horizontal="center"/>
    </xf>
    <xf numFmtId="0" fontId="5" fillId="0" borderId="1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3" xfId="0" applyFont="1" applyBorder="1" applyAlignment="1">
      <alignment/>
    </xf>
    <xf numFmtId="9" fontId="5" fillId="0" borderId="2" xfId="21" applyFont="1" applyBorder="1" applyAlignment="1" quotePrefix="1">
      <alignment horizontal="center"/>
    </xf>
    <xf numFmtId="0" fontId="6" fillId="0" borderId="1" xfId="0" applyFont="1" applyBorder="1" applyAlignment="1">
      <alignment/>
    </xf>
    <xf numFmtId="9" fontId="0" fillId="0" borderId="2" xfId="21" applyBorder="1" applyAlignment="1">
      <alignment/>
    </xf>
    <xf numFmtId="49" fontId="1" fillId="0" borderId="17" xfId="0" applyNumberFormat="1" applyFont="1" applyBorder="1" applyAlignment="1">
      <alignment horizontal="center"/>
    </xf>
    <xf numFmtId="9" fontId="0" fillId="0" borderId="2" xfId="2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/>
    </xf>
    <xf numFmtId="0" fontId="1" fillId="0" borderId="3" xfId="0" applyFont="1" applyBorder="1" applyAlignment="1">
      <alignment/>
    </xf>
    <xf numFmtId="9" fontId="5" fillId="0" borderId="37" xfId="21" applyFont="1" applyBorder="1" applyAlignment="1">
      <alignment/>
    </xf>
    <xf numFmtId="0" fontId="5" fillId="0" borderId="38" xfId="0" applyFont="1" applyBorder="1" applyAlignment="1">
      <alignment/>
    </xf>
    <xf numFmtId="9" fontId="5" fillId="0" borderId="2" xfId="21" applyFont="1" applyBorder="1" applyAlignment="1">
      <alignment/>
    </xf>
    <xf numFmtId="9" fontId="5" fillId="0" borderId="31" xfId="21" applyFont="1" applyBorder="1" applyAlignment="1">
      <alignment horizontal="center"/>
    </xf>
    <xf numFmtId="9" fontId="5" fillId="0" borderId="2" xfId="21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39" xfId="0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3" xfId="0" applyFont="1" applyBorder="1" applyAlignment="1">
      <alignment/>
    </xf>
    <xf numFmtId="9" fontId="5" fillId="0" borderId="2" xfId="21" applyFont="1" applyBorder="1" applyAlignment="1">
      <alignment/>
    </xf>
    <xf numFmtId="9" fontId="5" fillId="0" borderId="37" xfId="2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5.7109375" style="0" customWidth="1"/>
    <col min="2" max="2" width="10.28125" style="0" bestFit="1" customWidth="1"/>
    <col min="3" max="3" width="13.421875" style="0" bestFit="1" customWidth="1"/>
    <col min="4" max="4" width="9.421875" style="0" customWidth="1"/>
    <col min="5" max="10" width="4.57421875" style="0" customWidth="1"/>
    <col min="11" max="11" width="5.57421875" style="0" customWidth="1"/>
    <col min="12" max="12" width="8.28125" style="0" bestFit="1" customWidth="1"/>
    <col min="13" max="13" width="9.8515625" style="0" bestFit="1" customWidth="1"/>
  </cols>
  <sheetData>
    <row r="1" spans="1:12" s="29" customFormat="1" ht="15.75" thickBot="1">
      <c r="A1" s="40" t="s">
        <v>688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7" s="25" customFormat="1" ht="14.25" thickBot="1" thickTop="1">
      <c r="A2" s="16" t="s">
        <v>0</v>
      </c>
      <c r="B2" s="17" t="s">
        <v>1</v>
      </c>
      <c r="C2" s="30" t="s">
        <v>2</v>
      </c>
      <c r="D2" s="34" t="s">
        <v>3</v>
      </c>
      <c r="E2" s="32" t="s">
        <v>627</v>
      </c>
      <c r="F2" s="21" t="s">
        <v>628</v>
      </c>
      <c r="G2" s="21" t="s">
        <v>629</v>
      </c>
      <c r="H2" s="21" t="s">
        <v>630</v>
      </c>
      <c r="I2" s="21" t="s">
        <v>631</v>
      </c>
      <c r="J2" s="22" t="s">
        <v>632</v>
      </c>
      <c r="K2" s="23" t="s">
        <v>373</v>
      </c>
      <c r="L2" s="66" t="s">
        <v>643</v>
      </c>
      <c r="M2" s="67" t="s">
        <v>644</v>
      </c>
      <c r="N2" s="24"/>
      <c r="O2" s="24"/>
      <c r="P2" s="24"/>
      <c r="Q2" s="24"/>
    </row>
    <row r="3" spans="1:13" ht="13.5" thickTop="1">
      <c r="A3" s="58" t="s">
        <v>506</v>
      </c>
      <c r="B3" s="59" t="s">
        <v>131</v>
      </c>
      <c r="C3" s="74" t="s">
        <v>132</v>
      </c>
      <c r="D3" s="75" t="s">
        <v>133</v>
      </c>
      <c r="E3" s="76">
        <v>1.8</v>
      </c>
      <c r="F3" s="44">
        <v>2</v>
      </c>
      <c r="G3" s="44">
        <v>1.9</v>
      </c>
      <c r="H3" s="44">
        <v>0</v>
      </c>
      <c r="I3" s="44">
        <v>1.9</v>
      </c>
      <c r="J3" s="45">
        <v>0.1</v>
      </c>
      <c r="K3" s="60">
        <f aca="true" t="shared" si="0" ref="K3:K34">SUM(E3:J3)</f>
        <v>7.699999999999999</v>
      </c>
      <c r="L3" s="69">
        <f>K3/12</f>
        <v>0.6416666666666666</v>
      </c>
      <c r="M3" s="70" t="s">
        <v>639</v>
      </c>
    </row>
    <row r="4" spans="1:13" ht="12.75">
      <c r="A4" s="86" t="s">
        <v>679</v>
      </c>
      <c r="B4" s="87" t="s">
        <v>382</v>
      </c>
      <c r="C4" s="88" t="s">
        <v>364</v>
      </c>
      <c r="D4" s="89" t="s">
        <v>141</v>
      </c>
      <c r="E4" s="90">
        <v>2</v>
      </c>
      <c r="F4" s="91">
        <v>1.4</v>
      </c>
      <c r="G4" s="91">
        <v>1.4</v>
      </c>
      <c r="H4" s="91">
        <v>1</v>
      </c>
      <c r="I4" s="91">
        <v>0.8</v>
      </c>
      <c r="J4" s="92">
        <v>0</v>
      </c>
      <c r="K4" s="93">
        <f t="shared" si="0"/>
        <v>6.6</v>
      </c>
      <c r="L4" s="94">
        <f aca="true" t="shared" si="1" ref="L4:L67">K4/12</f>
        <v>0.5499999999999999</v>
      </c>
      <c r="M4" s="45" t="s">
        <v>640</v>
      </c>
    </row>
    <row r="5" spans="1:13" ht="12.75">
      <c r="A5" s="58" t="s">
        <v>522</v>
      </c>
      <c r="B5" s="59" t="s">
        <v>63</v>
      </c>
      <c r="C5" s="74" t="s">
        <v>64</v>
      </c>
      <c r="D5" s="75" t="s">
        <v>65</v>
      </c>
      <c r="E5" s="76">
        <v>1.7</v>
      </c>
      <c r="F5" s="44">
        <v>1.3</v>
      </c>
      <c r="G5" s="44">
        <v>1.9</v>
      </c>
      <c r="H5" s="44">
        <v>0.3</v>
      </c>
      <c r="I5" s="44">
        <v>0</v>
      </c>
      <c r="J5" s="45">
        <v>0</v>
      </c>
      <c r="K5" s="60">
        <f t="shared" si="0"/>
        <v>5.2</v>
      </c>
      <c r="L5" s="71">
        <f t="shared" si="1"/>
        <v>0.43333333333333335</v>
      </c>
      <c r="M5" s="45" t="s">
        <v>641</v>
      </c>
    </row>
    <row r="6" spans="1:13" ht="12.75">
      <c r="A6" s="58" t="s">
        <v>454</v>
      </c>
      <c r="B6" s="59" t="s">
        <v>28</v>
      </c>
      <c r="C6" s="74" t="s">
        <v>29</v>
      </c>
      <c r="D6" s="75" t="s">
        <v>30</v>
      </c>
      <c r="E6" s="76">
        <v>2</v>
      </c>
      <c r="F6" s="44">
        <v>1</v>
      </c>
      <c r="G6" s="44">
        <v>2</v>
      </c>
      <c r="H6" s="44">
        <v>0</v>
      </c>
      <c r="I6" s="44" t="s">
        <v>387</v>
      </c>
      <c r="J6" s="45" t="s">
        <v>387</v>
      </c>
      <c r="K6" s="60">
        <f t="shared" si="0"/>
        <v>5</v>
      </c>
      <c r="L6" s="71">
        <f t="shared" si="1"/>
        <v>0.4166666666666667</v>
      </c>
      <c r="M6" s="45" t="s">
        <v>641</v>
      </c>
    </row>
    <row r="7" spans="1:13" ht="12.75">
      <c r="A7" s="58" t="s">
        <v>442</v>
      </c>
      <c r="B7" s="59" t="s">
        <v>9</v>
      </c>
      <c r="C7" s="74" t="s">
        <v>17</v>
      </c>
      <c r="D7" s="75" t="s">
        <v>18</v>
      </c>
      <c r="E7" s="76">
        <v>0.5</v>
      </c>
      <c r="F7" s="44">
        <v>0.1</v>
      </c>
      <c r="G7" s="44">
        <v>2</v>
      </c>
      <c r="H7" s="44">
        <v>0.1</v>
      </c>
      <c r="I7" s="44">
        <v>1.6</v>
      </c>
      <c r="J7" s="45">
        <v>0.5</v>
      </c>
      <c r="K7" s="60">
        <f t="shared" si="0"/>
        <v>4.800000000000001</v>
      </c>
      <c r="L7" s="71">
        <f t="shared" si="1"/>
        <v>0.4000000000000001</v>
      </c>
      <c r="M7" s="45" t="s">
        <v>642</v>
      </c>
    </row>
    <row r="8" spans="1:13" ht="12.75">
      <c r="A8" s="58" t="s">
        <v>508</v>
      </c>
      <c r="B8" s="59" t="s">
        <v>94</v>
      </c>
      <c r="C8" s="74" t="s">
        <v>95</v>
      </c>
      <c r="D8" s="75" t="s">
        <v>70</v>
      </c>
      <c r="E8" s="76">
        <v>0.4</v>
      </c>
      <c r="F8" s="44">
        <v>1.4</v>
      </c>
      <c r="G8" s="44">
        <v>2</v>
      </c>
      <c r="H8" s="44">
        <v>0.3</v>
      </c>
      <c r="I8" s="44">
        <v>0</v>
      </c>
      <c r="J8" s="45">
        <v>0.4</v>
      </c>
      <c r="K8" s="60">
        <f t="shared" si="0"/>
        <v>4.5</v>
      </c>
      <c r="L8" s="71">
        <f t="shared" si="1"/>
        <v>0.375</v>
      </c>
      <c r="M8" s="45" t="s">
        <v>642</v>
      </c>
    </row>
    <row r="9" spans="1:13" ht="12.75">
      <c r="A9" s="12" t="s">
        <v>678</v>
      </c>
      <c r="B9" s="3" t="s">
        <v>104</v>
      </c>
      <c r="C9" s="9" t="s">
        <v>154</v>
      </c>
      <c r="D9" s="35" t="s">
        <v>148</v>
      </c>
      <c r="E9" s="26">
        <v>2</v>
      </c>
      <c r="F9" s="1">
        <v>0.2</v>
      </c>
      <c r="G9" s="1">
        <v>2</v>
      </c>
      <c r="H9" s="1">
        <v>0</v>
      </c>
      <c r="I9" s="1">
        <v>0</v>
      </c>
      <c r="J9" s="4">
        <v>0.1</v>
      </c>
      <c r="K9" s="14">
        <f t="shared" si="0"/>
        <v>4.3</v>
      </c>
      <c r="L9" s="63">
        <f t="shared" si="1"/>
        <v>0.35833333333333334</v>
      </c>
      <c r="M9" s="45"/>
    </row>
    <row r="10" spans="1:13" ht="12.75">
      <c r="A10" s="58" t="s">
        <v>513</v>
      </c>
      <c r="B10" s="59" t="s">
        <v>19</v>
      </c>
      <c r="C10" s="74" t="s">
        <v>514</v>
      </c>
      <c r="D10" s="75" t="s">
        <v>85</v>
      </c>
      <c r="E10" s="76">
        <v>2</v>
      </c>
      <c r="F10" s="44">
        <v>0.1</v>
      </c>
      <c r="G10" s="44">
        <v>2</v>
      </c>
      <c r="H10" s="44" t="s">
        <v>387</v>
      </c>
      <c r="I10" s="44" t="s">
        <v>387</v>
      </c>
      <c r="J10" s="45" t="s">
        <v>387</v>
      </c>
      <c r="K10" s="60">
        <f t="shared" si="0"/>
        <v>4.1</v>
      </c>
      <c r="L10" s="63">
        <f t="shared" si="1"/>
        <v>0.3416666666666666</v>
      </c>
      <c r="M10" s="45"/>
    </row>
    <row r="11" spans="1:13" ht="12.75">
      <c r="A11" s="12" t="s">
        <v>542</v>
      </c>
      <c r="B11" s="3" t="s">
        <v>540</v>
      </c>
      <c r="C11" s="9" t="s">
        <v>541</v>
      </c>
      <c r="D11" s="35" t="s">
        <v>66</v>
      </c>
      <c r="E11" s="26">
        <v>1.9</v>
      </c>
      <c r="F11" s="1">
        <v>0</v>
      </c>
      <c r="G11" s="1">
        <v>2</v>
      </c>
      <c r="H11" s="1">
        <v>0</v>
      </c>
      <c r="I11" s="1">
        <v>0</v>
      </c>
      <c r="J11" s="4">
        <v>0</v>
      </c>
      <c r="K11" s="14">
        <f t="shared" si="0"/>
        <v>3.9</v>
      </c>
      <c r="L11" s="63">
        <f t="shared" si="1"/>
        <v>0.325</v>
      </c>
      <c r="M11" s="45"/>
    </row>
    <row r="12" spans="1:13" ht="12.75">
      <c r="A12" s="12" t="s">
        <v>439</v>
      </c>
      <c r="B12" s="3" t="s">
        <v>23</v>
      </c>
      <c r="C12" s="9" t="s">
        <v>24</v>
      </c>
      <c r="D12" s="35" t="s">
        <v>25</v>
      </c>
      <c r="E12" s="26">
        <v>2</v>
      </c>
      <c r="F12" s="1">
        <v>0</v>
      </c>
      <c r="G12" s="1">
        <v>1.9</v>
      </c>
      <c r="H12" s="1">
        <v>0</v>
      </c>
      <c r="I12" s="1">
        <v>0</v>
      </c>
      <c r="J12" s="4" t="s">
        <v>387</v>
      </c>
      <c r="K12" s="14">
        <f t="shared" si="0"/>
        <v>3.9</v>
      </c>
      <c r="L12" s="63">
        <f t="shared" si="1"/>
        <v>0.325</v>
      </c>
      <c r="M12" s="45"/>
    </row>
    <row r="13" spans="1:13" ht="12.75">
      <c r="A13" s="12" t="s">
        <v>457</v>
      </c>
      <c r="B13" s="3" t="s">
        <v>7</v>
      </c>
      <c r="C13" s="9" t="s">
        <v>456</v>
      </c>
      <c r="D13" s="35" t="s">
        <v>8</v>
      </c>
      <c r="E13" s="26">
        <v>0.5</v>
      </c>
      <c r="F13" s="1">
        <v>1</v>
      </c>
      <c r="G13" s="1">
        <v>2</v>
      </c>
      <c r="H13" s="1">
        <v>0</v>
      </c>
      <c r="I13" s="1">
        <v>0</v>
      </c>
      <c r="J13" s="4">
        <v>0.1</v>
      </c>
      <c r="K13" s="14">
        <f t="shared" si="0"/>
        <v>3.6</v>
      </c>
      <c r="L13" s="63">
        <f t="shared" si="1"/>
        <v>0.3</v>
      </c>
      <c r="M13" s="45"/>
    </row>
    <row r="14" spans="1:13" ht="12.75">
      <c r="A14" s="12" t="s">
        <v>458</v>
      </c>
      <c r="B14" s="3" t="s">
        <v>41</v>
      </c>
      <c r="C14" s="9" t="s">
        <v>42</v>
      </c>
      <c r="D14" s="35" t="s">
        <v>18</v>
      </c>
      <c r="E14" s="26">
        <v>0.5</v>
      </c>
      <c r="F14" s="1" t="s">
        <v>387</v>
      </c>
      <c r="G14" s="1">
        <v>1.9</v>
      </c>
      <c r="H14" s="1">
        <v>1</v>
      </c>
      <c r="I14" s="1">
        <v>0.1</v>
      </c>
      <c r="J14" s="4">
        <v>0</v>
      </c>
      <c r="K14" s="14">
        <f t="shared" si="0"/>
        <v>3.5</v>
      </c>
      <c r="L14" s="63">
        <f t="shared" si="1"/>
        <v>0.2916666666666667</v>
      </c>
      <c r="M14" s="45"/>
    </row>
    <row r="15" spans="1:13" ht="12.75">
      <c r="A15" s="12" t="s">
        <v>535</v>
      </c>
      <c r="B15" s="3" t="s">
        <v>96</v>
      </c>
      <c r="C15" s="9" t="s">
        <v>97</v>
      </c>
      <c r="D15" s="35" t="s">
        <v>385</v>
      </c>
      <c r="E15" s="26">
        <v>0.5</v>
      </c>
      <c r="F15" s="1">
        <v>0.1</v>
      </c>
      <c r="G15" s="1">
        <v>2</v>
      </c>
      <c r="H15" s="1">
        <v>0.3</v>
      </c>
      <c r="I15" s="1">
        <v>0</v>
      </c>
      <c r="J15" s="4">
        <v>0.6</v>
      </c>
      <c r="K15" s="14">
        <f t="shared" si="0"/>
        <v>3.5</v>
      </c>
      <c r="L15" s="63">
        <f t="shared" si="1"/>
        <v>0.2916666666666667</v>
      </c>
      <c r="M15" s="45"/>
    </row>
    <row r="16" spans="1:13" ht="12.75">
      <c r="A16" s="12" t="s">
        <v>515</v>
      </c>
      <c r="B16" s="3" t="s">
        <v>56</v>
      </c>
      <c r="C16" s="9" t="s">
        <v>57</v>
      </c>
      <c r="D16" s="35" t="s">
        <v>58</v>
      </c>
      <c r="E16" s="26">
        <v>0.7</v>
      </c>
      <c r="F16" s="1">
        <v>0.1</v>
      </c>
      <c r="G16" s="1">
        <v>1.9</v>
      </c>
      <c r="H16" s="1">
        <v>0.3</v>
      </c>
      <c r="I16" s="1">
        <v>0</v>
      </c>
      <c r="J16" s="4">
        <v>0.1</v>
      </c>
      <c r="K16" s="14">
        <f t="shared" si="0"/>
        <v>3.0999999999999996</v>
      </c>
      <c r="L16" s="63">
        <f t="shared" si="1"/>
        <v>0.2583333333333333</v>
      </c>
      <c r="M16" s="45"/>
    </row>
    <row r="17" spans="1:13" ht="12.75">
      <c r="A17" s="12" t="s">
        <v>554</v>
      </c>
      <c r="B17" s="3" t="s">
        <v>19</v>
      </c>
      <c r="C17" s="9" t="s">
        <v>52</v>
      </c>
      <c r="D17" s="35" t="s">
        <v>51</v>
      </c>
      <c r="E17" s="26">
        <v>1.2</v>
      </c>
      <c r="F17" s="1">
        <v>0.1</v>
      </c>
      <c r="G17" s="1">
        <v>1.5</v>
      </c>
      <c r="H17" s="1">
        <v>0.3</v>
      </c>
      <c r="I17" s="1">
        <v>0</v>
      </c>
      <c r="J17" s="4">
        <v>0</v>
      </c>
      <c r="K17" s="14">
        <f t="shared" si="0"/>
        <v>3.0999999999999996</v>
      </c>
      <c r="L17" s="63">
        <f t="shared" si="1"/>
        <v>0.2583333333333333</v>
      </c>
      <c r="M17" s="45"/>
    </row>
    <row r="18" spans="1:13" ht="12.75">
      <c r="A18" s="12" t="s">
        <v>528</v>
      </c>
      <c r="B18" s="3" t="s">
        <v>23</v>
      </c>
      <c r="C18" s="9" t="s">
        <v>545</v>
      </c>
      <c r="D18" s="35" t="s">
        <v>100</v>
      </c>
      <c r="E18" s="26">
        <v>1.1</v>
      </c>
      <c r="F18" s="1">
        <v>0.1</v>
      </c>
      <c r="G18" s="1">
        <v>1.7</v>
      </c>
      <c r="H18" s="1">
        <v>0</v>
      </c>
      <c r="I18" s="1" t="s">
        <v>387</v>
      </c>
      <c r="J18" s="4">
        <v>0.1</v>
      </c>
      <c r="K18" s="14">
        <f t="shared" si="0"/>
        <v>3.0000000000000004</v>
      </c>
      <c r="L18" s="63">
        <f t="shared" si="1"/>
        <v>0.25000000000000006</v>
      </c>
      <c r="M18" s="45"/>
    </row>
    <row r="19" spans="1:12" ht="12.75">
      <c r="A19" s="12" t="s">
        <v>446</v>
      </c>
      <c r="B19" s="3" t="s">
        <v>46</v>
      </c>
      <c r="C19" s="9" t="s">
        <v>47</v>
      </c>
      <c r="D19" s="35" t="s">
        <v>18</v>
      </c>
      <c r="E19" s="26">
        <v>1</v>
      </c>
      <c r="F19" s="1" t="s">
        <v>387</v>
      </c>
      <c r="G19" s="1">
        <v>2</v>
      </c>
      <c r="H19" s="1">
        <v>0</v>
      </c>
      <c r="I19" s="1">
        <v>0</v>
      </c>
      <c r="J19" s="4" t="s">
        <v>387</v>
      </c>
      <c r="K19" s="14">
        <f t="shared" si="0"/>
        <v>3</v>
      </c>
      <c r="L19" s="63">
        <f t="shared" si="1"/>
        <v>0.25</v>
      </c>
    </row>
    <row r="20" spans="1:13" ht="12.75">
      <c r="A20" s="12" t="s">
        <v>449</v>
      </c>
      <c r="B20" s="3" t="s">
        <v>4</v>
      </c>
      <c r="C20" s="9" t="s">
        <v>45</v>
      </c>
      <c r="D20" s="35" t="s">
        <v>18</v>
      </c>
      <c r="E20" s="26">
        <v>0.3</v>
      </c>
      <c r="F20" s="1">
        <v>0.2</v>
      </c>
      <c r="G20" s="1">
        <v>2</v>
      </c>
      <c r="H20" s="1">
        <v>0.3</v>
      </c>
      <c r="I20" s="1">
        <v>0</v>
      </c>
      <c r="J20" s="4">
        <v>0.2</v>
      </c>
      <c r="K20" s="14">
        <f t="shared" si="0"/>
        <v>3</v>
      </c>
      <c r="L20" s="63">
        <f t="shared" si="1"/>
        <v>0.25</v>
      </c>
      <c r="M20" s="4"/>
    </row>
    <row r="21" spans="1:13" ht="12.75">
      <c r="A21" s="12" t="s">
        <v>516</v>
      </c>
      <c r="B21" s="28" t="s">
        <v>4</v>
      </c>
      <c r="C21" s="31" t="s">
        <v>69</v>
      </c>
      <c r="D21" s="35" t="s">
        <v>70</v>
      </c>
      <c r="E21" s="26" t="s">
        <v>387</v>
      </c>
      <c r="F21" s="1">
        <v>0</v>
      </c>
      <c r="G21" s="1">
        <v>1.6</v>
      </c>
      <c r="H21" s="1">
        <v>0.9</v>
      </c>
      <c r="I21" s="1">
        <v>0.4</v>
      </c>
      <c r="J21" s="4" t="s">
        <v>387</v>
      </c>
      <c r="K21" s="14">
        <f t="shared" si="0"/>
        <v>2.9</v>
      </c>
      <c r="L21" s="63">
        <f t="shared" si="1"/>
        <v>0.24166666666666667</v>
      </c>
      <c r="M21" s="68" t="s">
        <v>637</v>
      </c>
    </row>
    <row r="22" spans="1:13" ht="12.75">
      <c r="A22" s="12" t="s">
        <v>438</v>
      </c>
      <c r="B22" s="3" t="s">
        <v>4</v>
      </c>
      <c r="C22" s="9" t="s">
        <v>5</v>
      </c>
      <c r="D22" s="35" t="s">
        <v>6</v>
      </c>
      <c r="E22" s="26">
        <v>0.3</v>
      </c>
      <c r="F22" s="1">
        <v>0</v>
      </c>
      <c r="G22" s="1">
        <v>2</v>
      </c>
      <c r="H22" s="1">
        <v>0</v>
      </c>
      <c r="I22" s="1">
        <v>0.5</v>
      </c>
      <c r="J22" s="4">
        <v>0.1</v>
      </c>
      <c r="K22" s="14">
        <f t="shared" si="0"/>
        <v>2.9</v>
      </c>
      <c r="L22" s="63">
        <f t="shared" si="1"/>
        <v>0.24166666666666667</v>
      </c>
      <c r="M22" s="4"/>
    </row>
    <row r="23" spans="1:13" ht="12.75">
      <c r="A23" s="12" t="s">
        <v>452</v>
      </c>
      <c r="B23" s="3" t="s">
        <v>43</v>
      </c>
      <c r="C23" s="9" t="s">
        <v>44</v>
      </c>
      <c r="D23" s="35" t="s">
        <v>18</v>
      </c>
      <c r="E23" s="26">
        <v>1.5</v>
      </c>
      <c r="F23" s="1">
        <v>0</v>
      </c>
      <c r="G23" s="1">
        <v>0.6</v>
      </c>
      <c r="H23" s="1">
        <v>0.2</v>
      </c>
      <c r="I23" s="1" t="s">
        <v>387</v>
      </c>
      <c r="J23" s="4">
        <v>0.5</v>
      </c>
      <c r="K23" s="14">
        <f t="shared" si="0"/>
        <v>2.8000000000000003</v>
      </c>
      <c r="L23" s="63">
        <f t="shared" si="1"/>
        <v>0.23333333333333336</v>
      </c>
      <c r="M23" s="4"/>
    </row>
    <row r="24" spans="1:13" ht="12.75">
      <c r="A24" s="12" t="s">
        <v>683</v>
      </c>
      <c r="B24" s="3" t="s">
        <v>67</v>
      </c>
      <c r="C24" s="9" t="s">
        <v>682</v>
      </c>
      <c r="D24" s="35" t="s">
        <v>143</v>
      </c>
      <c r="E24" s="26">
        <v>0.7</v>
      </c>
      <c r="F24" s="1">
        <v>0.1</v>
      </c>
      <c r="G24" s="1">
        <v>1.2</v>
      </c>
      <c r="H24" s="1">
        <v>0.2</v>
      </c>
      <c r="I24" s="1">
        <v>0.6</v>
      </c>
      <c r="J24" s="4">
        <v>0</v>
      </c>
      <c r="K24" s="14">
        <f t="shared" si="0"/>
        <v>2.8000000000000003</v>
      </c>
      <c r="L24" s="63">
        <f t="shared" si="1"/>
        <v>0.23333333333333336</v>
      </c>
      <c r="M24" s="4"/>
    </row>
    <row r="25" spans="1:13" ht="12.75">
      <c r="A25" s="12" t="s">
        <v>445</v>
      </c>
      <c r="B25" s="3" t="s">
        <v>33</v>
      </c>
      <c r="C25" s="9" t="s">
        <v>34</v>
      </c>
      <c r="D25" s="35" t="s">
        <v>18</v>
      </c>
      <c r="E25" s="26">
        <v>0.5</v>
      </c>
      <c r="F25" s="1">
        <v>0</v>
      </c>
      <c r="G25" s="1">
        <v>1.7</v>
      </c>
      <c r="H25" s="1">
        <v>0.5</v>
      </c>
      <c r="I25" s="1">
        <v>0.1</v>
      </c>
      <c r="J25" s="4" t="s">
        <v>387</v>
      </c>
      <c r="K25" s="14">
        <f t="shared" si="0"/>
        <v>2.8000000000000003</v>
      </c>
      <c r="L25" s="63">
        <f t="shared" si="1"/>
        <v>0.23333333333333336</v>
      </c>
      <c r="M25" s="4"/>
    </row>
    <row r="26" spans="1:13" ht="12.75">
      <c r="A26" s="12" t="s">
        <v>534</v>
      </c>
      <c r="B26" s="3" t="s">
        <v>61</v>
      </c>
      <c r="C26" s="9" t="s">
        <v>110</v>
      </c>
      <c r="D26" s="35" t="s">
        <v>111</v>
      </c>
      <c r="E26" s="26">
        <v>2</v>
      </c>
      <c r="F26" s="1" t="s">
        <v>387</v>
      </c>
      <c r="G26" s="1">
        <v>0.8</v>
      </c>
      <c r="H26" s="1" t="s">
        <v>387</v>
      </c>
      <c r="I26" s="1">
        <v>0</v>
      </c>
      <c r="J26" s="4">
        <v>0</v>
      </c>
      <c r="K26" s="14">
        <f t="shared" si="0"/>
        <v>2.8</v>
      </c>
      <c r="L26" s="63">
        <f t="shared" si="1"/>
        <v>0.2333333333333333</v>
      </c>
      <c r="M26" s="4"/>
    </row>
    <row r="27" spans="1:13" ht="12.75">
      <c r="A27" s="12" t="s">
        <v>671</v>
      </c>
      <c r="B27" s="3" t="s">
        <v>149</v>
      </c>
      <c r="C27" s="9" t="s">
        <v>150</v>
      </c>
      <c r="D27" s="35" t="s">
        <v>148</v>
      </c>
      <c r="E27" s="26">
        <v>0.8</v>
      </c>
      <c r="F27" s="1" t="s">
        <v>387</v>
      </c>
      <c r="G27" s="1">
        <v>2</v>
      </c>
      <c r="H27" s="1">
        <v>0</v>
      </c>
      <c r="I27" s="1" t="s">
        <v>387</v>
      </c>
      <c r="J27" s="4" t="s">
        <v>387</v>
      </c>
      <c r="K27" s="14">
        <f t="shared" si="0"/>
        <v>2.8</v>
      </c>
      <c r="L27" s="63">
        <f t="shared" si="1"/>
        <v>0.2333333333333333</v>
      </c>
      <c r="M27" s="4"/>
    </row>
    <row r="28" spans="1:13" ht="12.75">
      <c r="A28" s="12" t="s">
        <v>440</v>
      </c>
      <c r="B28" s="3" t="s">
        <v>21</v>
      </c>
      <c r="C28" s="9" t="s">
        <v>39</v>
      </c>
      <c r="D28" s="36" t="s">
        <v>38</v>
      </c>
      <c r="E28" s="26">
        <v>2</v>
      </c>
      <c r="F28" s="1" t="s">
        <v>387</v>
      </c>
      <c r="G28" s="1">
        <v>0.3</v>
      </c>
      <c r="H28" s="1">
        <v>0.2</v>
      </c>
      <c r="I28" s="1">
        <v>0.2</v>
      </c>
      <c r="J28" s="4" t="s">
        <v>387</v>
      </c>
      <c r="K28" s="14">
        <f t="shared" si="0"/>
        <v>2.7</v>
      </c>
      <c r="L28" s="63">
        <f t="shared" si="1"/>
        <v>0.225</v>
      </c>
      <c r="M28" s="4"/>
    </row>
    <row r="29" spans="1:13" ht="12.75">
      <c r="A29" s="12" t="s">
        <v>559</v>
      </c>
      <c r="B29" s="3" t="s">
        <v>36</v>
      </c>
      <c r="C29" s="9" t="s">
        <v>82</v>
      </c>
      <c r="D29" s="35" t="s">
        <v>386</v>
      </c>
      <c r="E29" s="26">
        <v>0.2</v>
      </c>
      <c r="F29" s="1" t="s">
        <v>387</v>
      </c>
      <c r="G29" s="1">
        <v>2</v>
      </c>
      <c r="H29" s="1">
        <v>0.5</v>
      </c>
      <c r="I29" s="1" t="s">
        <v>387</v>
      </c>
      <c r="J29" s="4">
        <v>0</v>
      </c>
      <c r="K29" s="14">
        <f t="shared" si="0"/>
        <v>2.7</v>
      </c>
      <c r="L29" s="63">
        <f t="shared" si="1"/>
        <v>0.225</v>
      </c>
      <c r="M29" s="4"/>
    </row>
    <row r="30" spans="1:13" ht="12.75">
      <c r="A30" s="12" t="s">
        <v>675</v>
      </c>
      <c r="B30" s="3" t="s">
        <v>144</v>
      </c>
      <c r="C30" s="9" t="s">
        <v>145</v>
      </c>
      <c r="D30" s="35" t="s">
        <v>146</v>
      </c>
      <c r="E30" s="26">
        <v>0.5</v>
      </c>
      <c r="F30" s="1">
        <v>0.2</v>
      </c>
      <c r="G30" s="1">
        <v>2</v>
      </c>
      <c r="H30" s="1">
        <v>0</v>
      </c>
      <c r="I30" s="1">
        <v>0</v>
      </c>
      <c r="J30" s="4">
        <v>0</v>
      </c>
      <c r="K30" s="14">
        <f t="shared" si="0"/>
        <v>2.7</v>
      </c>
      <c r="L30" s="63">
        <f t="shared" si="1"/>
        <v>0.225</v>
      </c>
      <c r="M30" s="4"/>
    </row>
    <row r="31" spans="1:13" ht="12.75">
      <c r="A31" s="12" t="s">
        <v>536</v>
      </c>
      <c r="B31" s="3" t="s">
        <v>23</v>
      </c>
      <c r="C31" s="9" t="s">
        <v>136</v>
      </c>
      <c r="D31" s="35" t="s">
        <v>537</v>
      </c>
      <c r="E31" s="26">
        <v>0.7</v>
      </c>
      <c r="F31" s="1">
        <v>0.1</v>
      </c>
      <c r="G31" s="1">
        <v>1.9</v>
      </c>
      <c r="H31" s="1">
        <v>0</v>
      </c>
      <c r="I31" s="1">
        <v>0</v>
      </c>
      <c r="J31" s="4" t="s">
        <v>387</v>
      </c>
      <c r="K31" s="14">
        <f t="shared" si="0"/>
        <v>2.6999999999999997</v>
      </c>
      <c r="L31" s="63">
        <f t="shared" si="1"/>
        <v>0.22499999999999998</v>
      </c>
      <c r="M31" s="4"/>
    </row>
    <row r="32" spans="1:13" ht="12.75">
      <c r="A32" s="12" t="s">
        <v>527</v>
      </c>
      <c r="B32" s="3" t="s">
        <v>67</v>
      </c>
      <c r="C32" s="9" t="s">
        <v>68</v>
      </c>
      <c r="D32" s="35" t="s">
        <v>65</v>
      </c>
      <c r="E32" s="26">
        <v>0.7</v>
      </c>
      <c r="F32" s="1" t="s">
        <v>387</v>
      </c>
      <c r="G32" s="1">
        <v>1.9</v>
      </c>
      <c r="H32" s="1">
        <v>0.1</v>
      </c>
      <c r="I32" s="1">
        <v>0</v>
      </c>
      <c r="J32" s="4">
        <v>0</v>
      </c>
      <c r="K32" s="14">
        <f t="shared" si="0"/>
        <v>2.6999999999999997</v>
      </c>
      <c r="L32" s="63">
        <f t="shared" si="1"/>
        <v>0.22499999999999998</v>
      </c>
      <c r="M32" s="4"/>
    </row>
    <row r="33" spans="1:13" ht="12.75">
      <c r="A33" s="12" t="s">
        <v>517</v>
      </c>
      <c r="B33" s="3" t="s">
        <v>87</v>
      </c>
      <c r="C33" s="9" t="s">
        <v>88</v>
      </c>
      <c r="D33" s="35" t="s">
        <v>89</v>
      </c>
      <c r="E33" s="26">
        <v>0.3</v>
      </c>
      <c r="F33" s="1">
        <v>0.1</v>
      </c>
      <c r="G33" s="1">
        <v>2</v>
      </c>
      <c r="H33" s="1">
        <v>0.1</v>
      </c>
      <c r="I33" s="1">
        <v>0.1</v>
      </c>
      <c r="J33" s="4">
        <v>0</v>
      </c>
      <c r="K33" s="14">
        <f t="shared" si="0"/>
        <v>2.6</v>
      </c>
      <c r="L33" s="63">
        <f t="shared" si="1"/>
        <v>0.21666666666666667</v>
      </c>
      <c r="M33" s="4"/>
    </row>
    <row r="34" spans="1:13" ht="12.75">
      <c r="A34" s="12" t="s">
        <v>680</v>
      </c>
      <c r="B34" s="3" t="s">
        <v>113</v>
      </c>
      <c r="C34" s="9" t="s">
        <v>151</v>
      </c>
      <c r="D34" s="35" t="s">
        <v>148</v>
      </c>
      <c r="E34" s="26">
        <v>0.3</v>
      </c>
      <c r="F34" s="1">
        <v>0</v>
      </c>
      <c r="G34" s="1">
        <v>1.9</v>
      </c>
      <c r="H34" s="1">
        <v>0.1</v>
      </c>
      <c r="I34" s="1">
        <v>0.1</v>
      </c>
      <c r="J34" s="4">
        <v>0.2</v>
      </c>
      <c r="K34" s="14">
        <f t="shared" si="0"/>
        <v>2.6</v>
      </c>
      <c r="L34" s="63">
        <f t="shared" si="1"/>
        <v>0.21666666666666667</v>
      </c>
      <c r="M34" s="4"/>
    </row>
    <row r="35" spans="1:13" ht="12.75">
      <c r="A35" s="12" t="s">
        <v>555</v>
      </c>
      <c r="B35" s="3" t="s">
        <v>120</v>
      </c>
      <c r="C35" s="9" t="s">
        <v>121</v>
      </c>
      <c r="D35" s="35" t="s">
        <v>109</v>
      </c>
      <c r="E35" s="26">
        <v>0.7</v>
      </c>
      <c r="F35" s="1" t="s">
        <v>387</v>
      </c>
      <c r="G35" s="1">
        <v>1.9</v>
      </c>
      <c r="H35" s="1">
        <v>0</v>
      </c>
      <c r="I35" s="1">
        <v>0</v>
      </c>
      <c r="J35" s="4">
        <v>0</v>
      </c>
      <c r="K35" s="14">
        <f aca="true" t="shared" si="2" ref="K35:K66">SUM(E35:J35)</f>
        <v>2.5999999999999996</v>
      </c>
      <c r="L35" s="63">
        <f t="shared" si="1"/>
        <v>0.21666666666666665</v>
      </c>
      <c r="M35" s="4"/>
    </row>
    <row r="36" spans="1:13" ht="12.75">
      <c r="A36" s="12" t="s">
        <v>455</v>
      </c>
      <c r="B36" s="3" t="s">
        <v>26</v>
      </c>
      <c r="C36" s="9" t="s">
        <v>27</v>
      </c>
      <c r="D36" s="35" t="s">
        <v>11</v>
      </c>
      <c r="E36" s="26">
        <v>0.2</v>
      </c>
      <c r="F36" s="1">
        <v>0.1</v>
      </c>
      <c r="G36" s="1">
        <v>2</v>
      </c>
      <c r="H36" s="1">
        <v>0.3</v>
      </c>
      <c r="I36" s="1">
        <v>0</v>
      </c>
      <c r="J36" s="4" t="s">
        <v>387</v>
      </c>
      <c r="K36" s="14">
        <f t="shared" si="2"/>
        <v>2.5999999999999996</v>
      </c>
      <c r="L36" s="63">
        <f t="shared" si="1"/>
        <v>0.21666666666666665</v>
      </c>
      <c r="M36" s="4"/>
    </row>
    <row r="37" spans="1:13" ht="12.75">
      <c r="A37" s="12" t="s">
        <v>552</v>
      </c>
      <c r="B37" s="3" t="s">
        <v>61</v>
      </c>
      <c r="C37" s="9" t="s">
        <v>307</v>
      </c>
      <c r="D37" s="35" t="s">
        <v>100</v>
      </c>
      <c r="E37" s="26">
        <v>0.5</v>
      </c>
      <c r="F37" s="1">
        <v>0</v>
      </c>
      <c r="G37" s="1">
        <v>2</v>
      </c>
      <c r="H37" s="1" t="s">
        <v>387</v>
      </c>
      <c r="I37" s="1" t="s">
        <v>387</v>
      </c>
      <c r="J37" s="4" t="s">
        <v>387</v>
      </c>
      <c r="K37" s="14">
        <f t="shared" si="2"/>
        <v>2.5</v>
      </c>
      <c r="L37" s="63">
        <f t="shared" si="1"/>
        <v>0.20833333333333334</v>
      </c>
      <c r="M37" s="4"/>
    </row>
    <row r="38" spans="1:13" ht="12.75">
      <c r="A38" s="5" t="s">
        <v>437</v>
      </c>
      <c r="B38" s="3" t="s">
        <v>40</v>
      </c>
      <c r="C38" s="9" t="s">
        <v>620</v>
      </c>
      <c r="D38" s="35" t="s">
        <v>38</v>
      </c>
      <c r="E38" s="26">
        <v>0</v>
      </c>
      <c r="F38" s="1" t="s">
        <v>387</v>
      </c>
      <c r="G38" s="1">
        <v>2</v>
      </c>
      <c r="H38" s="1">
        <v>0</v>
      </c>
      <c r="I38" s="1">
        <v>0.5</v>
      </c>
      <c r="J38" s="4" t="s">
        <v>387</v>
      </c>
      <c r="K38" s="14">
        <f t="shared" si="2"/>
        <v>2.5</v>
      </c>
      <c r="L38" s="63">
        <f t="shared" si="1"/>
        <v>0.20833333333333334</v>
      </c>
      <c r="M38" s="4"/>
    </row>
    <row r="39" spans="1:13" ht="12.75">
      <c r="A39" s="12" t="s">
        <v>505</v>
      </c>
      <c r="B39" s="3" t="s">
        <v>134</v>
      </c>
      <c r="C39" s="9" t="s">
        <v>135</v>
      </c>
      <c r="D39" s="35" t="s">
        <v>133</v>
      </c>
      <c r="E39" s="26">
        <v>1.3</v>
      </c>
      <c r="F39" s="1">
        <v>0.1</v>
      </c>
      <c r="G39" s="1">
        <v>0.5</v>
      </c>
      <c r="H39" s="1">
        <v>0.5</v>
      </c>
      <c r="I39" s="1">
        <v>0</v>
      </c>
      <c r="J39" s="4">
        <v>0</v>
      </c>
      <c r="K39" s="14">
        <f t="shared" si="2"/>
        <v>2.4000000000000004</v>
      </c>
      <c r="L39" s="63">
        <f t="shared" si="1"/>
        <v>0.20000000000000004</v>
      </c>
      <c r="M39" s="4"/>
    </row>
    <row r="40" spans="1:13" ht="12.75">
      <c r="A40" s="12" t="s">
        <v>518</v>
      </c>
      <c r="B40" s="3" t="s">
        <v>36</v>
      </c>
      <c r="C40" s="9" t="s">
        <v>112</v>
      </c>
      <c r="D40" s="35" t="s">
        <v>73</v>
      </c>
      <c r="E40" s="26" t="s">
        <v>387</v>
      </c>
      <c r="F40" s="1">
        <v>0.3</v>
      </c>
      <c r="G40" s="1">
        <v>1.5</v>
      </c>
      <c r="H40" s="1">
        <v>0</v>
      </c>
      <c r="I40" s="1">
        <v>0</v>
      </c>
      <c r="J40" s="4">
        <v>0.6</v>
      </c>
      <c r="K40" s="14">
        <f t="shared" si="2"/>
        <v>2.4</v>
      </c>
      <c r="L40" s="63">
        <f t="shared" si="1"/>
        <v>0.19999999999999998</v>
      </c>
      <c r="M40" s="4"/>
    </row>
    <row r="41" spans="1:13" ht="12.75">
      <c r="A41" s="12" t="s">
        <v>512</v>
      </c>
      <c r="B41" s="3" t="s">
        <v>83</v>
      </c>
      <c r="C41" s="9" t="s">
        <v>84</v>
      </c>
      <c r="D41" s="35" t="s">
        <v>73</v>
      </c>
      <c r="E41" s="26" t="s">
        <v>387</v>
      </c>
      <c r="F41" s="1" t="s">
        <v>387</v>
      </c>
      <c r="G41" s="1">
        <v>0.1</v>
      </c>
      <c r="H41" s="1">
        <v>0.3</v>
      </c>
      <c r="I41" s="1">
        <v>2</v>
      </c>
      <c r="J41" s="4">
        <v>0</v>
      </c>
      <c r="K41" s="14">
        <f t="shared" si="2"/>
        <v>2.4</v>
      </c>
      <c r="L41" s="63">
        <f t="shared" si="1"/>
        <v>0.19999999999999998</v>
      </c>
      <c r="M41" s="4"/>
    </row>
    <row r="42" spans="1:13" ht="12.75">
      <c r="A42" s="12" t="s">
        <v>681</v>
      </c>
      <c r="B42" s="3" t="s">
        <v>139</v>
      </c>
      <c r="C42" s="9" t="s">
        <v>140</v>
      </c>
      <c r="D42" s="35" t="s">
        <v>141</v>
      </c>
      <c r="E42" s="26">
        <v>0.3</v>
      </c>
      <c r="F42" s="1">
        <v>0.1</v>
      </c>
      <c r="G42" s="1">
        <v>2</v>
      </c>
      <c r="H42" s="1">
        <v>0</v>
      </c>
      <c r="I42" s="1">
        <v>0</v>
      </c>
      <c r="J42" s="4">
        <v>0</v>
      </c>
      <c r="K42" s="14">
        <f t="shared" si="2"/>
        <v>2.4</v>
      </c>
      <c r="L42" s="63">
        <f t="shared" si="1"/>
        <v>0.19999999999999998</v>
      </c>
      <c r="M42" s="4"/>
    </row>
    <row r="43" spans="1:13" ht="12.75">
      <c r="A43" s="12" t="s">
        <v>519</v>
      </c>
      <c r="B43" s="3" t="s">
        <v>104</v>
      </c>
      <c r="C43" s="9" t="s">
        <v>105</v>
      </c>
      <c r="D43" s="35" t="s">
        <v>106</v>
      </c>
      <c r="E43" s="26">
        <v>0.2</v>
      </c>
      <c r="F43" s="1">
        <v>0.1</v>
      </c>
      <c r="G43" s="1">
        <v>1.8</v>
      </c>
      <c r="H43" s="1" t="s">
        <v>387</v>
      </c>
      <c r="I43" s="1">
        <v>0.3</v>
      </c>
      <c r="J43" s="4">
        <v>0</v>
      </c>
      <c r="K43" s="14">
        <f t="shared" si="2"/>
        <v>2.4</v>
      </c>
      <c r="L43" s="63">
        <f t="shared" si="1"/>
        <v>0.19999999999999998</v>
      </c>
      <c r="M43" s="4"/>
    </row>
    <row r="44" spans="1:13" ht="12.75">
      <c r="A44" s="5" t="s">
        <v>444</v>
      </c>
      <c r="B44" s="3" t="s">
        <v>15</v>
      </c>
      <c r="C44" s="9" t="s">
        <v>16</v>
      </c>
      <c r="D44" s="35" t="s">
        <v>11</v>
      </c>
      <c r="E44" s="26">
        <v>0.3</v>
      </c>
      <c r="F44" s="1">
        <v>0.1</v>
      </c>
      <c r="G44" s="1">
        <v>1.7</v>
      </c>
      <c r="H44" s="1">
        <v>0.3</v>
      </c>
      <c r="I44" s="1">
        <v>0</v>
      </c>
      <c r="J44" s="4">
        <v>0</v>
      </c>
      <c r="K44" s="14">
        <f t="shared" si="2"/>
        <v>2.4</v>
      </c>
      <c r="L44" s="63">
        <f t="shared" si="1"/>
        <v>0.19999999999999998</v>
      </c>
      <c r="M44" s="4"/>
    </row>
    <row r="45" spans="1:13" ht="12.75">
      <c r="A45" s="12" t="s">
        <v>533</v>
      </c>
      <c r="B45" s="3" t="s">
        <v>127</v>
      </c>
      <c r="C45" s="9" t="s">
        <v>128</v>
      </c>
      <c r="D45" s="35" t="s">
        <v>111</v>
      </c>
      <c r="E45" s="26">
        <v>0.1</v>
      </c>
      <c r="F45" s="1">
        <v>0.1</v>
      </c>
      <c r="G45" s="1">
        <v>2</v>
      </c>
      <c r="H45" s="1">
        <v>0.1</v>
      </c>
      <c r="I45" s="1">
        <v>0</v>
      </c>
      <c r="J45" s="4">
        <v>0</v>
      </c>
      <c r="K45" s="14">
        <f t="shared" si="2"/>
        <v>2.3000000000000003</v>
      </c>
      <c r="L45" s="63">
        <f t="shared" si="1"/>
        <v>0.19166666666666668</v>
      </c>
      <c r="M45" s="4"/>
    </row>
    <row r="46" spans="1:13" ht="12.75">
      <c r="A46" s="12" t="s">
        <v>525</v>
      </c>
      <c r="B46" s="3" t="s">
        <v>59</v>
      </c>
      <c r="C46" s="9" t="s">
        <v>524</v>
      </c>
      <c r="D46" s="35" t="s">
        <v>60</v>
      </c>
      <c r="E46" s="26">
        <v>0.2</v>
      </c>
      <c r="F46" s="1">
        <v>0.1</v>
      </c>
      <c r="G46" s="1">
        <v>1.9</v>
      </c>
      <c r="H46" s="1">
        <v>0</v>
      </c>
      <c r="I46" s="1">
        <v>0</v>
      </c>
      <c r="J46" s="4">
        <v>0.1</v>
      </c>
      <c r="K46" s="14">
        <f t="shared" si="2"/>
        <v>2.3000000000000003</v>
      </c>
      <c r="L46" s="63">
        <f t="shared" si="1"/>
        <v>0.19166666666666668</v>
      </c>
      <c r="M46" s="4"/>
    </row>
    <row r="47" spans="1:13" ht="12.75">
      <c r="A47" s="12" t="s">
        <v>531</v>
      </c>
      <c r="B47" s="3" t="s">
        <v>118</v>
      </c>
      <c r="C47" s="9" t="s">
        <v>119</v>
      </c>
      <c r="D47" s="35" t="s">
        <v>117</v>
      </c>
      <c r="E47" s="26">
        <v>0.1</v>
      </c>
      <c r="F47" s="1">
        <v>0.1</v>
      </c>
      <c r="G47" s="1">
        <v>1.9</v>
      </c>
      <c r="H47" s="1">
        <v>0.1</v>
      </c>
      <c r="I47" s="1" t="s">
        <v>387</v>
      </c>
      <c r="J47" s="4" t="s">
        <v>387</v>
      </c>
      <c r="K47" s="14">
        <f t="shared" si="2"/>
        <v>2.2</v>
      </c>
      <c r="L47" s="63">
        <f t="shared" si="1"/>
        <v>0.18333333333333335</v>
      </c>
      <c r="M47" s="4"/>
    </row>
    <row r="48" spans="1:13" ht="12.75">
      <c r="A48" s="12" t="s">
        <v>676</v>
      </c>
      <c r="B48" s="3" t="s">
        <v>12</v>
      </c>
      <c r="C48" s="9" t="s">
        <v>147</v>
      </c>
      <c r="D48" s="35" t="s">
        <v>148</v>
      </c>
      <c r="E48" s="26">
        <v>1.5</v>
      </c>
      <c r="F48" s="1">
        <v>0.1</v>
      </c>
      <c r="G48" s="1">
        <v>0.5</v>
      </c>
      <c r="H48" s="1">
        <v>0</v>
      </c>
      <c r="I48" s="1">
        <v>0.1</v>
      </c>
      <c r="J48" s="4">
        <v>0</v>
      </c>
      <c r="K48" s="14">
        <f t="shared" si="2"/>
        <v>2.2</v>
      </c>
      <c r="L48" s="63">
        <f t="shared" si="1"/>
        <v>0.18333333333333335</v>
      </c>
      <c r="M48" s="4"/>
    </row>
    <row r="49" spans="1:13" ht="12.75">
      <c r="A49" s="12" t="s">
        <v>670</v>
      </c>
      <c r="B49" s="3" t="s">
        <v>669</v>
      </c>
      <c r="C49" s="9" t="s">
        <v>142</v>
      </c>
      <c r="D49" s="35" t="s">
        <v>141</v>
      </c>
      <c r="E49" s="26">
        <v>0.7</v>
      </c>
      <c r="F49" s="1" t="s">
        <v>387</v>
      </c>
      <c r="G49" s="1">
        <v>1.4</v>
      </c>
      <c r="H49" s="1">
        <v>0</v>
      </c>
      <c r="I49" s="1">
        <v>0</v>
      </c>
      <c r="J49" s="4">
        <v>0.1</v>
      </c>
      <c r="K49" s="14">
        <f t="shared" si="2"/>
        <v>2.1999999999999997</v>
      </c>
      <c r="L49" s="63">
        <f t="shared" si="1"/>
        <v>0.18333333333333332</v>
      </c>
      <c r="M49" s="4"/>
    </row>
    <row r="50" spans="1:13" ht="12.75">
      <c r="A50" s="12" t="s">
        <v>532</v>
      </c>
      <c r="B50" s="3" t="s">
        <v>78</v>
      </c>
      <c r="C50" s="9" t="s">
        <v>79</v>
      </c>
      <c r="D50" s="35" t="s">
        <v>80</v>
      </c>
      <c r="E50" s="26">
        <v>0.5</v>
      </c>
      <c r="F50" s="1" t="s">
        <v>387</v>
      </c>
      <c r="G50" s="1">
        <v>1.5</v>
      </c>
      <c r="H50" s="1">
        <v>0</v>
      </c>
      <c r="I50" s="1">
        <v>0</v>
      </c>
      <c r="J50" s="4" t="s">
        <v>387</v>
      </c>
      <c r="K50" s="14">
        <f t="shared" si="2"/>
        <v>2</v>
      </c>
      <c r="L50" s="63">
        <f t="shared" si="1"/>
        <v>0.16666666666666666</v>
      </c>
      <c r="M50" s="4"/>
    </row>
    <row r="51" spans="1:13" ht="12.75">
      <c r="A51" s="12" t="s">
        <v>556</v>
      </c>
      <c r="B51" s="3" t="s">
        <v>125</v>
      </c>
      <c r="C51" s="9" t="s">
        <v>126</v>
      </c>
      <c r="D51" s="35" t="s">
        <v>109</v>
      </c>
      <c r="E51" s="26">
        <v>0.1</v>
      </c>
      <c r="F51" s="1" t="s">
        <v>387</v>
      </c>
      <c r="G51" s="1">
        <v>1.9</v>
      </c>
      <c r="H51" s="1" t="s">
        <v>387</v>
      </c>
      <c r="I51" s="1" t="s">
        <v>387</v>
      </c>
      <c r="J51" s="4" t="s">
        <v>387</v>
      </c>
      <c r="K51" s="14">
        <f t="shared" si="2"/>
        <v>2</v>
      </c>
      <c r="L51" s="63">
        <f t="shared" si="1"/>
        <v>0.16666666666666666</v>
      </c>
      <c r="M51" s="4"/>
    </row>
    <row r="52" spans="1:13" ht="12.75">
      <c r="A52" s="12" t="s">
        <v>558</v>
      </c>
      <c r="B52" s="3" t="s">
        <v>49</v>
      </c>
      <c r="C52" s="9" t="s">
        <v>50</v>
      </c>
      <c r="D52" s="35" t="s">
        <v>51</v>
      </c>
      <c r="E52" s="26">
        <v>0</v>
      </c>
      <c r="F52" s="1" t="s">
        <v>387</v>
      </c>
      <c r="G52" s="1">
        <v>2</v>
      </c>
      <c r="H52" s="1">
        <v>0</v>
      </c>
      <c r="I52" s="1" t="s">
        <v>387</v>
      </c>
      <c r="J52" s="4" t="s">
        <v>387</v>
      </c>
      <c r="K52" s="14">
        <f t="shared" si="2"/>
        <v>2</v>
      </c>
      <c r="L52" s="63">
        <f t="shared" si="1"/>
        <v>0.16666666666666666</v>
      </c>
      <c r="M52" s="4"/>
    </row>
    <row r="53" spans="1:13" ht="12.75">
      <c r="A53" s="12" t="s">
        <v>507</v>
      </c>
      <c r="B53" s="3" t="s">
        <v>36</v>
      </c>
      <c r="C53" s="9" t="s">
        <v>81</v>
      </c>
      <c r="D53" s="35" t="s">
        <v>386</v>
      </c>
      <c r="E53" s="26">
        <v>0.1</v>
      </c>
      <c r="F53" s="1" t="s">
        <v>387</v>
      </c>
      <c r="G53" s="1">
        <v>1.9</v>
      </c>
      <c r="H53" s="1">
        <v>0</v>
      </c>
      <c r="I53" s="1" t="s">
        <v>387</v>
      </c>
      <c r="J53" s="4" t="s">
        <v>387</v>
      </c>
      <c r="K53" s="14">
        <f t="shared" si="2"/>
        <v>2</v>
      </c>
      <c r="L53" s="63">
        <f t="shared" si="1"/>
        <v>0.16666666666666666</v>
      </c>
      <c r="M53" s="4"/>
    </row>
    <row r="54" spans="1:13" ht="12.75">
      <c r="A54" s="12" t="s">
        <v>526</v>
      </c>
      <c r="B54" s="3" t="s">
        <v>129</v>
      </c>
      <c r="C54" s="9" t="s">
        <v>638</v>
      </c>
      <c r="D54" s="35" t="s">
        <v>130</v>
      </c>
      <c r="E54" s="26" t="s">
        <v>387</v>
      </c>
      <c r="F54" s="1">
        <v>0.1</v>
      </c>
      <c r="G54" s="1">
        <v>1.8</v>
      </c>
      <c r="H54" s="1">
        <v>0</v>
      </c>
      <c r="I54" s="1">
        <v>0</v>
      </c>
      <c r="J54" s="4">
        <v>0</v>
      </c>
      <c r="K54" s="14">
        <f t="shared" si="2"/>
        <v>1.9000000000000001</v>
      </c>
      <c r="L54" s="63">
        <f t="shared" si="1"/>
        <v>0.15833333333333335</v>
      </c>
      <c r="M54" s="4"/>
    </row>
    <row r="55" spans="1:13" ht="12.75">
      <c r="A55" s="12" t="s">
        <v>509</v>
      </c>
      <c r="B55" s="3" t="s">
        <v>101</v>
      </c>
      <c r="C55" s="9" t="s">
        <v>102</v>
      </c>
      <c r="D55" s="35" t="s">
        <v>100</v>
      </c>
      <c r="E55" s="26" t="s">
        <v>387</v>
      </c>
      <c r="F55" s="1">
        <v>0.2</v>
      </c>
      <c r="G55" s="1">
        <v>1.5</v>
      </c>
      <c r="H55" s="1">
        <v>0.2</v>
      </c>
      <c r="I55" s="1" t="s">
        <v>387</v>
      </c>
      <c r="J55" s="4" t="s">
        <v>387</v>
      </c>
      <c r="K55" s="14">
        <f t="shared" si="2"/>
        <v>1.9</v>
      </c>
      <c r="L55" s="63">
        <f t="shared" si="1"/>
        <v>0.15833333333333333</v>
      </c>
      <c r="M55" s="4"/>
    </row>
    <row r="56" spans="1:13" ht="12.75">
      <c r="A56" s="12" t="s">
        <v>547</v>
      </c>
      <c r="B56" s="3" t="s">
        <v>103</v>
      </c>
      <c r="C56" s="9" t="s">
        <v>546</v>
      </c>
      <c r="D56" s="35" t="s">
        <v>100</v>
      </c>
      <c r="E56" s="26">
        <v>0.4</v>
      </c>
      <c r="F56" s="1" t="s">
        <v>387</v>
      </c>
      <c r="G56" s="1">
        <v>1.5</v>
      </c>
      <c r="H56" s="1" t="s">
        <v>387</v>
      </c>
      <c r="I56" s="1">
        <v>0</v>
      </c>
      <c r="J56" s="4" t="s">
        <v>387</v>
      </c>
      <c r="K56" s="14">
        <f t="shared" si="2"/>
        <v>1.9</v>
      </c>
      <c r="L56" s="63">
        <f t="shared" si="1"/>
        <v>0.15833333333333333</v>
      </c>
      <c r="M56" s="4"/>
    </row>
    <row r="57" spans="1:13" ht="12.75">
      <c r="A57" s="12" t="s">
        <v>451</v>
      </c>
      <c r="B57" s="3" t="s">
        <v>21</v>
      </c>
      <c r="C57" s="9" t="s">
        <v>22</v>
      </c>
      <c r="D57" s="35" t="s">
        <v>18</v>
      </c>
      <c r="E57" s="26">
        <v>0.5</v>
      </c>
      <c r="F57" s="1" t="s">
        <v>387</v>
      </c>
      <c r="G57" s="1">
        <v>0.3</v>
      </c>
      <c r="H57" s="1">
        <v>1</v>
      </c>
      <c r="I57" s="1" t="s">
        <v>387</v>
      </c>
      <c r="J57" s="4">
        <v>0</v>
      </c>
      <c r="K57" s="14">
        <f t="shared" si="2"/>
        <v>1.8</v>
      </c>
      <c r="L57" s="63">
        <f t="shared" si="1"/>
        <v>0.15</v>
      </c>
      <c r="M57" s="4"/>
    </row>
    <row r="58" spans="1:13" ht="12.75">
      <c r="A58" s="12" t="s">
        <v>543</v>
      </c>
      <c r="B58" s="3" t="s">
        <v>4</v>
      </c>
      <c r="C58" s="9" t="s">
        <v>115</v>
      </c>
      <c r="D58" s="35" t="s">
        <v>109</v>
      </c>
      <c r="E58" s="26">
        <v>0.1</v>
      </c>
      <c r="F58" s="1">
        <v>0.1</v>
      </c>
      <c r="G58" s="1">
        <v>1.5</v>
      </c>
      <c r="H58" s="1">
        <v>0.1</v>
      </c>
      <c r="I58" s="1">
        <v>0</v>
      </c>
      <c r="J58" s="4">
        <v>0</v>
      </c>
      <c r="K58" s="14">
        <f t="shared" si="2"/>
        <v>1.8</v>
      </c>
      <c r="L58" s="63">
        <f t="shared" si="1"/>
        <v>0.15</v>
      </c>
      <c r="M58" s="4"/>
    </row>
    <row r="59" spans="1:13" ht="12.75">
      <c r="A59" s="12" t="s">
        <v>511</v>
      </c>
      <c r="B59" s="3" t="s">
        <v>98</v>
      </c>
      <c r="C59" s="9" t="s">
        <v>99</v>
      </c>
      <c r="D59" s="35" t="s">
        <v>100</v>
      </c>
      <c r="E59" s="26">
        <v>0.1</v>
      </c>
      <c r="F59" s="1">
        <v>0.2</v>
      </c>
      <c r="G59" s="1">
        <v>1.4</v>
      </c>
      <c r="H59" s="1">
        <v>0</v>
      </c>
      <c r="I59" s="1" t="s">
        <v>387</v>
      </c>
      <c r="J59" s="4" t="s">
        <v>387</v>
      </c>
      <c r="K59" s="14">
        <f t="shared" si="2"/>
        <v>1.7</v>
      </c>
      <c r="L59" s="63">
        <f t="shared" si="1"/>
        <v>0.14166666666666666</v>
      </c>
      <c r="M59" s="4"/>
    </row>
    <row r="60" spans="1:13" ht="12.75">
      <c r="A60" s="12" t="s">
        <v>521</v>
      </c>
      <c r="B60" s="3" t="s">
        <v>94</v>
      </c>
      <c r="C60" s="9" t="s">
        <v>137</v>
      </c>
      <c r="D60" s="35" t="s">
        <v>111</v>
      </c>
      <c r="E60" s="26">
        <v>0.1</v>
      </c>
      <c r="F60" s="1">
        <v>0.1</v>
      </c>
      <c r="G60" s="1">
        <v>1.5</v>
      </c>
      <c r="H60" s="1">
        <v>0</v>
      </c>
      <c r="I60" s="1">
        <v>0</v>
      </c>
      <c r="J60" s="4">
        <v>0</v>
      </c>
      <c r="K60" s="14">
        <f t="shared" si="2"/>
        <v>1.7</v>
      </c>
      <c r="L60" s="63">
        <f t="shared" si="1"/>
        <v>0.14166666666666666</v>
      </c>
      <c r="M60" s="4"/>
    </row>
    <row r="61" spans="1:13" ht="12.75">
      <c r="A61" s="12" t="s">
        <v>544</v>
      </c>
      <c r="B61" s="3" t="s">
        <v>75</v>
      </c>
      <c r="C61" s="9" t="s">
        <v>76</v>
      </c>
      <c r="D61" s="35" t="s">
        <v>77</v>
      </c>
      <c r="E61" s="26">
        <v>0.1</v>
      </c>
      <c r="F61" s="1">
        <v>0</v>
      </c>
      <c r="G61" s="1">
        <v>1.5</v>
      </c>
      <c r="H61" s="1">
        <v>0</v>
      </c>
      <c r="I61" s="1">
        <v>0</v>
      </c>
      <c r="J61" s="4">
        <v>0</v>
      </c>
      <c r="K61" s="14">
        <f t="shared" si="2"/>
        <v>1.6</v>
      </c>
      <c r="L61" s="63">
        <f t="shared" si="1"/>
        <v>0.13333333333333333</v>
      </c>
      <c r="M61" s="4"/>
    </row>
    <row r="62" spans="1:13" ht="12.75">
      <c r="A62" s="12" t="s">
        <v>549</v>
      </c>
      <c r="B62" s="3" t="s">
        <v>90</v>
      </c>
      <c r="C62" s="9" t="s">
        <v>91</v>
      </c>
      <c r="D62" s="35" t="s">
        <v>70</v>
      </c>
      <c r="E62" s="26">
        <v>0.7</v>
      </c>
      <c r="F62" s="1">
        <v>0</v>
      </c>
      <c r="G62" s="1">
        <v>0.8</v>
      </c>
      <c r="H62" s="1">
        <v>0</v>
      </c>
      <c r="I62" s="1">
        <v>0.1</v>
      </c>
      <c r="J62" s="4">
        <v>0</v>
      </c>
      <c r="K62" s="14">
        <f t="shared" si="2"/>
        <v>1.6</v>
      </c>
      <c r="L62" s="63">
        <f t="shared" si="1"/>
        <v>0.13333333333333333</v>
      </c>
      <c r="M62" s="4"/>
    </row>
    <row r="63" spans="1:13" ht="12.75">
      <c r="A63" s="12" t="s">
        <v>677</v>
      </c>
      <c r="B63" s="3" t="s">
        <v>155</v>
      </c>
      <c r="C63" s="9" t="s">
        <v>156</v>
      </c>
      <c r="D63" s="35" t="s">
        <v>141</v>
      </c>
      <c r="E63" s="26" t="s">
        <v>387</v>
      </c>
      <c r="F63" s="1" t="s">
        <v>387</v>
      </c>
      <c r="G63" s="1">
        <v>1.4</v>
      </c>
      <c r="H63" s="1">
        <v>0.2</v>
      </c>
      <c r="I63" s="1">
        <v>0</v>
      </c>
      <c r="J63" s="4">
        <v>0</v>
      </c>
      <c r="K63" s="14">
        <f t="shared" si="2"/>
        <v>1.5999999999999999</v>
      </c>
      <c r="L63" s="63">
        <f t="shared" si="1"/>
        <v>0.13333333333333333</v>
      </c>
      <c r="M63" s="4"/>
    </row>
    <row r="64" spans="1:13" ht="12.75">
      <c r="A64" s="5" t="s">
        <v>528</v>
      </c>
      <c r="B64" s="3" t="s">
        <v>49</v>
      </c>
      <c r="C64" s="9" t="s">
        <v>257</v>
      </c>
      <c r="D64" s="35" t="s">
        <v>109</v>
      </c>
      <c r="E64" s="26">
        <v>0</v>
      </c>
      <c r="F64" s="1" t="s">
        <v>387</v>
      </c>
      <c r="G64" s="1">
        <v>1.5</v>
      </c>
      <c r="H64" s="1">
        <v>0</v>
      </c>
      <c r="I64" s="1" t="s">
        <v>387</v>
      </c>
      <c r="J64" s="4">
        <v>0</v>
      </c>
      <c r="K64" s="14">
        <f t="shared" si="2"/>
        <v>1.5</v>
      </c>
      <c r="L64" s="63">
        <f t="shared" si="1"/>
        <v>0.125</v>
      </c>
      <c r="M64" s="4"/>
    </row>
    <row r="65" spans="1:13" ht="12.75">
      <c r="A65" s="12" t="s">
        <v>530</v>
      </c>
      <c r="B65" s="3" t="s">
        <v>46</v>
      </c>
      <c r="C65" s="9" t="s">
        <v>55</v>
      </c>
      <c r="D65" s="35" t="s">
        <v>54</v>
      </c>
      <c r="E65" s="26">
        <v>0.1</v>
      </c>
      <c r="F65" s="1">
        <v>0.1</v>
      </c>
      <c r="G65" s="1">
        <v>1.3</v>
      </c>
      <c r="H65" s="1">
        <v>0</v>
      </c>
      <c r="I65" s="1" t="s">
        <v>387</v>
      </c>
      <c r="J65" s="4" t="s">
        <v>387</v>
      </c>
      <c r="K65" s="14">
        <f t="shared" si="2"/>
        <v>1.5</v>
      </c>
      <c r="L65" s="63">
        <f t="shared" si="1"/>
        <v>0.125</v>
      </c>
      <c r="M65" s="4"/>
    </row>
    <row r="66" spans="1:13" ht="12.75">
      <c r="A66" s="12" t="s">
        <v>510</v>
      </c>
      <c r="B66" s="3" t="s">
        <v>36</v>
      </c>
      <c r="C66" s="9" t="s">
        <v>86</v>
      </c>
      <c r="D66" s="35" t="s">
        <v>386</v>
      </c>
      <c r="E66" s="26">
        <v>1</v>
      </c>
      <c r="F66" s="1" t="s">
        <v>387</v>
      </c>
      <c r="G66" s="1">
        <v>0.5</v>
      </c>
      <c r="H66" s="1" t="s">
        <v>387</v>
      </c>
      <c r="I66" s="1">
        <v>0</v>
      </c>
      <c r="J66" s="4" t="s">
        <v>387</v>
      </c>
      <c r="K66" s="14">
        <f t="shared" si="2"/>
        <v>1.5</v>
      </c>
      <c r="L66" s="63">
        <f t="shared" si="1"/>
        <v>0.125</v>
      </c>
      <c r="M66" s="4"/>
    </row>
    <row r="67" spans="1:13" ht="12.75">
      <c r="A67" s="12" t="s">
        <v>551</v>
      </c>
      <c r="B67" s="3" t="s">
        <v>116</v>
      </c>
      <c r="C67" s="9" t="s">
        <v>550</v>
      </c>
      <c r="D67" s="35" t="s">
        <v>117</v>
      </c>
      <c r="E67" s="26">
        <v>0.5</v>
      </c>
      <c r="F67" s="1">
        <v>0</v>
      </c>
      <c r="G67" s="1">
        <v>0.5</v>
      </c>
      <c r="H67" s="1">
        <v>0.1</v>
      </c>
      <c r="I67" s="1">
        <v>0</v>
      </c>
      <c r="J67" s="4">
        <v>0.1</v>
      </c>
      <c r="K67" s="14">
        <f aca="true" t="shared" si="3" ref="K67:K84">SUM(E67:J67)</f>
        <v>1.2000000000000002</v>
      </c>
      <c r="L67" s="63">
        <f t="shared" si="1"/>
        <v>0.10000000000000002</v>
      </c>
      <c r="M67" s="4"/>
    </row>
    <row r="68" spans="1:13" ht="12.75">
      <c r="A68" s="12" t="s">
        <v>520</v>
      </c>
      <c r="B68" s="3" t="s">
        <v>41</v>
      </c>
      <c r="C68" s="9" t="s">
        <v>74</v>
      </c>
      <c r="D68" s="35" t="s">
        <v>73</v>
      </c>
      <c r="E68" s="26" t="s">
        <v>387</v>
      </c>
      <c r="F68" s="1">
        <v>0.1</v>
      </c>
      <c r="G68" s="1">
        <v>0.5</v>
      </c>
      <c r="H68" s="1">
        <v>0.3</v>
      </c>
      <c r="I68" s="1">
        <v>0.3</v>
      </c>
      <c r="J68" s="4" t="s">
        <v>387</v>
      </c>
      <c r="K68" s="14">
        <f t="shared" si="3"/>
        <v>1.2</v>
      </c>
      <c r="L68" s="63">
        <f>K68/12</f>
        <v>0.09999999999999999</v>
      </c>
      <c r="M68" s="4"/>
    </row>
    <row r="69" spans="1:13" ht="12.75">
      <c r="A69" s="12" t="s">
        <v>504</v>
      </c>
      <c r="B69" s="3" t="s">
        <v>107</v>
      </c>
      <c r="C69" s="9" t="s">
        <v>108</v>
      </c>
      <c r="D69" s="35" t="s">
        <v>109</v>
      </c>
      <c r="E69" s="26">
        <v>0.1</v>
      </c>
      <c r="F69" s="1">
        <v>0</v>
      </c>
      <c r="G69" s="1">
        <v>0</v>
      </c>
      <c r="H69" s="1">
        <v>0.3</v>
      </c>
      <c r="I69" s="1">
        <v>0</v>
      </c>
      <c r="J69" s="4">
        <v>0.6</v>
      </c>
      <c r="K69" s="14">
        <f t="shared" si="3"/>
        <v>1</v>
      </c>
      <c r="L69" s="63">
        <f>K69/12</f>
        <v>0.08333333333333333</v>
      </c>
      <c r="M69" s="4"/>
    </row>
    <row r="70" spans="1:13" ht="12.75">
      <c r="A70" s="12" t="s">
        <v>539</v>
      </c>
      <c r="B70" s="3" t="s">
        <v>378</v>
      </c>
      <c r="C70" s="9" t="s">
        <v>379</v>
      </c>
      <c r="D70" s="35" t="s">
        <v>380</v>
      </c>
      <c r="E70" s="33">
        <v>0.6</v>
      </c>
      <c r="F70" s="2">
        <v>0</v>
      </c>
      <c r="G70" s="2">
        <v>0.2</v>
      </c>
      <c r="H70" s="1">
        <v>0</v>
      </c>
      <c r="I70" s="2">
        <v>0</v>
      </c>
      <c r="J70" s="38">
        <v>0</v>
      </c>
      <c r="K70" s="14">
        <f t="shared" si="3"/>
        <v>0.8</v>
      </c>
      <c r="L70" s="63">
        <f>K70/12</f>
        <v>0.06666666666666667</v>
      </c>
      <c r="M70" s="4"/>
    </row>
    <row r="71" spans="1:13" ht="12.75">
      <c r="A71" s="12" t="s">
        <v>673</v>
      </c>
      <c r="B71" s="3" t="s">
        <v>157</v>
      </c>
      <c r="C71" s="9" t="s">
        <v>158</v>
      </c>
      <c r="D71" s="35" t="s">
        <v>141</v>
      </c>
      <c r="E71" s="26">
        <v>0.2</v>
      </c>
      <c r="F71" s="1">
        <v>0.1</v>
      </c>
      <c r="G71" s="1">
        <v>0.5</v>
      </c>
      <c r="H71" s="1">
        <v>0</v>
      </c>
      <c r="I71" s="1">
        <v>0</v>
      </c>
      <c r="J71" s="4">
        <v>0</v>
      </c>
      <c r="K71" s="14">
        <f t="shared" si="3"/>
        <v>0.8</v>
      </c>
      <c r="L71" s="63">
        <f>K71/12</f>
        <v>0.06666666666666667</v>
      </c>
      <c r="M71" s="4"/>
    </row>
    <row r="72" spans="1:13" ht="12.75">
      <c r="A72" s="12" t="s">
        <v>557</v>
      </c>
      <c r="B72" s="3" t="s">
        <v>113</v>
      </c>
      <c r="C72" s="9" t="s">
        <v>114</v>
      </c>
      <c r="D72" s="35" t="s">
        <v>109</v>
      </c>
      <c r="E72" s="26">
        <v>0.7</v>
      </c>
      <c r="F72" s="1">
        <v>0.1</v>
      </c>
      <c r="G72" s="1" t="s">
        <v>387</v>
      </c>
      <c r="H72" s="1">
        <v>0</v>
      </c>
      <c r="I72" s="1">
        <v>0</v>
      </c>
      <c r="J72" s="4">
        <v>0</v>
      </c>
      <c r="K72" s="14">
        <f t="shared" si="3"/>
        <v>0.7999999999999999</v>
      </c>
      <c r="L72" s="63">
        <f aca="true" t="shared" si="4" ref="L72:L84">K72/12</f>
        <v>0.06666666666666667</v>
      </c>
      <c r="M72" s="4"/>
    </row>
    <row r="73" spans="1:13" ht="12.75">
      <c r="A73" s="12" t="s">
        <v>441</v>
      </c>
      <c r="B73" s="3" t="s">
        <v>19</v>
      </c>
      <c r="C73" s="9" t="s">
        <v>20</v>
      </c>
      <c r="D73" s="35" t="s">
        <v>18</v>
      </c>
      <c r="E73" s="26">
        <v>0.2</v>
      </c>
      <c r="F73" s="1">
        <v>0</v>
      </c>
      <c r="G73" s="1">
        <v>0.3</v>
      </c>
      <c r="H73" s="1">
        <v>0</v>
      </c>
      <c r="I73" s="1">
        <v>0.2</v>
      </c>
      <c r="J73" s="4">
        <v>0</v>
      </c>
      <c r="K73" s="14">
        <f t="shared" si="3"/>
        <v>0.7</v>
      </c>
      <c r="L73" s="63">
        <f t="shared" si="4"/>
        <v>0.05833333333333333</v>
      </c>
      <c r="M73" s="4"/>
    </row>
    <row r="74" spans="1:13" ht="12.75">
      <c r="A74" s="12" t="s">
        <v>453</v>
      </c>
      <c r="B74" s="3" t="s">
        <v>9</v>
      </c>
      <c r="C74" s="9" t="s">
        <v>10</v>
      </c>
      <c r="D74" s="35" t="s">
        <v>11</v>
      </c>
      <c r="E74" s="26">
        <v>0.1</v>
      </c>
      <c r="F74" s="1">
        <v>0</v>
      </c>
      <c r="G74" s="1">
        <v>0.4</v>
      </c>
      <c r="H74" s="1">
        <v>0.1</v>
      </c>
      <c r="I74" s="1" t="s">
        <v>387</v>
      </c>
      <c r="J74" s="4">
        <v>0</v>
      </c>
      <c r="K74" s="14">
        <f t="shared" si="3"/>
        <v>0.6</v>
      </c>
      <c r="L74" s="63">
        <f t="shared" si="4"/>
        <v>0.049999999999999996</v>
      </c>
      <c r="M74" s="4"/>
    </row>
    <row r="75" spans="1:13" ht="12.75">
      <c r="A75" s="12" t="s">
        <v>450</v>
      </c>
      <c r="B75" s="3" t="s">
        <v>36</v>
      </c>
      <c r="C75" s="9" t="s">
        <v>37</v>
      </c>
      <c r="D75" s="35" t="s">
        <v>18</v>
      </c>
      <c r="E75" s="26">
        <v>0.3</v>
      </c>
      <c r="F75" s="1">
        <v>0</v>
      </c>
      <c r="G75" s="1" t="s">
        <v>387</v>
      </c>
      <c r="H75" s="1">
        <v>0.3</v>
      </c>
      <c r="I75" s="1" t="s">
        <v>387</v>
      </c>
      <c r="J75" s="4" t="s">
        <v>387</v>
      </c>
      <c r="K75" s="14">
        <f t="shared" si="3"/>
        <v>0.6</v>
      </c>
      <c r="L75" s="63">
        <f t="shared" si="4"/>
        <v>0.049999999999999996</v>
      </c>
      <c r="M75" s="4"/>
    </row>
    <row r="76" spans="1:13" ht="12.75">
      <c r="A76" s="12" t="s">
        <v>674</v>
      </c>
      <c r="B76" s="3" t="s">
        <v>152</v>
      </c>
      <c r="C76" s="9" t="s">
        <v>153</v>
      </c>
      <c r="D76" s="35" t="s">
        <v>141</v>
      </c>
      <c r="E76" s="26" t="s">
        <v>387</v>
      </c>
      <c r="F76" s="1">
        <v>0.1</v>
      </c>
      <c r="G76" s="1">
        <v>0.2</v>
      </c>
      <c r="H76" s="1">
        <v>0.2</v>
      </c>
      <c r="I76" s="1" t="s">
        <v>387</v>
      </c>
      <c r="J76" s="4">
        <v>0</v>
      </c>
      <c r="K76" s="14">
        <f t="shared" si="3"/>
        <v>0.5</v>
      </c>
      <c r="L76" s="63">
        <f t="shared" si="4"/>
        <v>0.041666666666666664</v>
      </c>
      <c r="M76" s="4"/>
    </row>
    <row r="77" spans="1:13" ht="12.75">
      <c r="A77" s="12" t="s">
        <v>538</v>
      </c>
      <c r="B77" s="3" t="s">
        <v>184</v>
      </c>
      <c r="C77" s="9" t="s">
        <v>53</v>
      </c>
      <c r="D77" s="35" t="s">
        <v>54</v>
      </c>
      <c r="E77" s="26">
        <v>0</v>
      </c>
      <c r="F77" s="1">
        <v>0.1</v>
      </c>
      <c r="G77" s="1">
        <v>0.3</v>
      </c>
      <c r="H77" s="1">
        <v>0.1</v>
      </c>
      <c r="I77" s="1">
        <v>0</v>
      </c>
      <c r="J77" s="4">
        <v>0</v>
      </c>
      <c r="K77" s="14">
        <f t="shared" si="3"/>
        <v>0.5</v>
      </c>
      <c r="L77" s="63">
        <f t="shared" si="4"/>
        <v>0.041666666666666664</v>
      </c>
      <c r="M77" s="4"/>
    </row>
    <row r="78" spans="1:13" ht="12.75">
      <c r="A78" s="12" t="s">
        <v>523</v>
      </c>
      <c r="B78" s="3" t="s">
        <v>122</v>
      </c>
      <c r="C78" s="9" t="s">
        <v>123</v>
      </c>
      <c r="D78" s="35" t="s">
        <v>124</v>
      </c>
      <c r="E78" s="26">
        <v>0.1</v>
      </c>
      <c r="F78" s="1">
        <v>0.1</v>
      </c>
      <c r="G78" s="1">
        <v>0.3</v>
      </c>
      <c r="H78" s="1" t="s">
        <v>387</v>
      </c>
      <c r="I78" s="1">
        <v>0</v>
      </c>
      <c r="J78" s="4">
        <v>0</v>
      </c>
      <c r="K78" s="14">
        <f t="shared" si="3"/>
        <v>0.5</v>
      </c>
      <c r="L78" s="63">
        <f t="shared" si="4"/>
        <v>0.041666666666666664</v>
      </c>
      <c r="M78" s="4"/>
    </row>
    <row r="79" spans="1:13" ht="12.75">
      <c r="A79" s="12" t="s">
        <v>548</v>
      </c>
      <c r="B79" s="3" t="s">
        <v>61</v>
      </c>
      <c r="C79" s="9" t="s">
        <v>62</v>
      </c>
      <c r="D79" s="35" t="s">
        <v>60</v>
      </c>
      <c r="E79" s="26">
        <v>0.5</v>
      </c>
      <c r="F79" s="1" t="s">
        <v>387</v>
      </c>
      <c r="G79" s="1">
        <v>0</v>
      </c>
      <c r="H79" s="1">
        <v>0</v>
      </c>
      <c r="I79" s="1">
        <v>0</v>
      </c>
      <c r="J79" s="4" t="s">
        <v>387</v>
      </c>
      <c r="K79" s="14">
        <f t="shared" si="3"/>
        <v>0.5</v>
      </c>
      <c r="L79" s="63">
        <f t="shared" si="4"/>
        <v>0.041666666666666664</v>
      </c>
      <c r="M79" s="4"/>
    </row>
    <row r="80" spans="1:13" ht="12.75">
      <c r="A80" s="12" t="s">
        <v>447</v>
      </c>
      <c r="B80" s="3" t="s">
        <v>31</v>
      </c>
      <c r="C80" s="9" t="s">
        <v>32</v>
      </c>
      <c r="D80" s="35" t="s">
        <v>30</v>
      </c>
      <c r="E80" s="26">
        <v>0</v>
      </c>
      <c r="F80" s="1" t="s">
        <v>387</v>
      </c>
      <c r="G80" s="1">
        <v>0.4</v>
      </c>
      <c r="H80" s="1">
        <v>0</v>
      </c>
      <c r="I80" s="1" t="s">
        <v>387</v>
      </c>
      <c r="J80" s="4" t="s">
        <v>387</v>
      </c>
      <c r="K80" s="14">
        <f t="shared" si="3"/>
        <v>0.4</v>
      </c>
      <c r="L80" s="63">
        <f t="shared" si="4"/>
        <v>0.03333333333333333</v>
      </c>
      <c r="M80" s="4"/>
    </row>
    <row r="81" spans="1:13" ht="12.75">
      <c r="A81" s="12" t="s">
        <v>448</v>
      </c>
      <c r="B81" s="3" t="s">
        <v>184</v>
      </c>
      <c r="C81" s="9" t="s">
        <v>13</v>
      </c>
      <c r="D81" s="35" t="s">
        <v>14</v>
      </c>
      <c r="E81" s="26" t="s">
        <v>387</v>
      </c>
      <c r="F81" s="1" t="s">
        <v>387</v>
      </c>
      <c r="G81" s="1">
        <v>0.3</v>
      </c>
      <c r="H81" s="1">
        <v>0</v>
      </c>
      <c r="I81" s="1" t="s">
        <v>387</v>
      </c>
      <c r="J81" s="4" t="s">
        <v>387</v>
      </c>
      <c r="K81" s="14">
        <f t="shared" si="3"/>
        <v>0.3</v>
      </c>
      <c r="L81" s="63">
        <f t="shared" si="4"/>
        <v>0.024999999999999998</v>
      </c>
      <c r="M81" s="4"/>
    </row>
    <row r="82" spans="1:13" ht="12.75">
      <c r="A82" s="12" t="s">
        <v>529</v>
      </c>
      <c r="B82" s="3" t="s">
        <v>71</v>
      </c>
      <c r="C82" s="9" t="s">
        <v>72</v>
      </c>
      <c r="D82" s="35" t="s">
        <v>73</v>
      </c>
      <c r="E82" s="26">
        <v>0</v>
      </c>
      <c r="F82" s="1">
        <v>0.1</v>
      </c>
      <c r="G82" s="1">
        <v>0</v>
      </c>
      <c r="H82" s="1">
        <v>0.1</v>
      </c>
      <c r="I82" s="1">
        <v>0</v>
      </c>
      <c r="J82" s="4">
        <v>0</v>
      </c>
      <c r="K82" s="14">
        <f t="shared" si="3"/>
        <v>0.2</v>
      </c>
      <c r="L82" s="63">
        <f t="shared" si="4"/>
        <v>0.016666666666666666</v>
      </c>
      <c r="M82" s="4"/>
    </row>
    <row r="83" spans="1:13" ht="12.75">
      <c r="A83" s="12" t="s">
        <v>553</v>
      </c>
      <c r="B83" s="3" t="s">
        <v>4</v>
      </c>
      <c r="C83" s="9" t="s">
        <v>92</v>
      </c>
      <c r="D83" s="35" t="s">
        <v>93</v>
      </c>
      <c r="E83" s="26">
        <v>0</v>
      </c>
      <c r="F83" s="1">
        <v>0</v>
      </c>
      <c r="G83" s="1" t="s">
        <v>387</v>
      </c>
      <c r="H83" s="1">
        <v>0.1</v>
      </c>
      <c r="I83" s="1">
        <v>0</v>
      </c>
      <c r="J83" s="4">
        <v>0</v>
      </c>
      <c r="K83" s="14">
        <f t="shared" si="3"/>
        <v>0.1</v>
      </c>
      <c r="L83" s="63">
        <f t="shared" si="4"/>
        <v>0.008333333333333333</v>
      </c>
      <c r="M83" s="4"/>
    </row>
    <row r="84" spans="1:13" ht="13.5" thickBot="1">
      <c r="A84" s="13" t="s">
        <v>443</v>
      </c>
      <c r="B84" s="6" t="s">
        <v>23</v>
      </c>
      <c r="C84" s="10" t="s">
        <v>35</v>
      </c>
      <c r="D84" s="37" t="s">
        <v>14</v>
      </c>
      <c r="E84" s="39" t="s">
        <v>387</v>
      </c>
      <c r="F84" s="7">
        <v>0</v>
      </c>
      <c r="G84" s="7">
        <v>0</v>
      </c>
      <c r="H84" s="7">
        <v>0</v>
      </c>
      <c r="I84" s="7">
        <v>0</v>
      </c>
      <c r="J84" s="8">
        <v>0</v>
      </c>
      <c r="K84" s="14">
        <f t="shared" si="3"/>
        <v>0</v>
      </c>
      <c r="L84" s="63">
        <f t="shared" si="4"/>
        <v>0</v>
      </c>
      <c r="M84" s="8"/>
    </row>
    <row r="85" ht="13.5" thickTop="1"/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5.57421875" style="0" customWidth="1"/>
    <col min="2" max="2" width="9.8515625" style="0" bestFit="1" customWidth="1"/>
    <col min="3" max="3" width="12.7109375" style="0" bestFit="1" customWidth="1"/>
    <col min="4" max="4" width="9.421875" style="0" customWidth="1"/>
    <col min="5" max="10" width="4.421875" style="0" customWidth="1"/>
    <col min="11" max="11" width="5.57421875" style="0" customWidth="1"/>
    <col min="12" max="12" width="8.28125" style="0" bestFit="1" customWidth="1"/>
    <col min="13" max="13" width="9.8515625" style="0" bestFit="1" customWidth="1"/>
  </cols>
  <sheetData>
    <row r="1" spans="1:12" s="29" customFormat="1" ht="15.75" thickBot="1">
      <c r="A1" s="40" t="s">
        <v>689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7" s="25" customFormat="1" ht="14.25" thickBot="1" thickTop="1">
      <c r="A2" s="16" t="s">
        <v>0</v>
      </c>
      <c r="B2" s="17" t="s">
        <v>1</v>
      </c>
      <c r="C2" s="18" t="s">
        <v>2</v>
      </c>
      <c r="D2" s="19" t="s">
        <v>3</v>
      </c>
      <c r="E2" s="20" t="s">
        <v>627</v>
      </c>
      <c r="F2" s="21" t="s">
        <v>628</v>
      </c>
      <c r="G2" s="21" t="s">
        <v>629</v>
      </c>
      <c r="H2" s="21" t="s">
        <v>630</v>
      </c>
      <c r="I2" s="21" t="s">
        <v>631</v>
      </c>
      <c r="J2" s="22" t="s">
        <v>632</v>
      </c>
      <c r="K2" s="23" t="s">
        <v>373</v>
      </c>
      <c r="L2" s="66" t="s">
        <v>643</v>
      </c>
      <c r="M2" s="67" t="s">
        <v>644</v>
      </c>
      <c r="N2" s="24"/>
      <c r="O2" s="24"/>
      <c r="P2" s="24"/>
      <c r="Q2" s="24"/>
    </row>
    <row r="3" spans="1:13" ht="13.5" thickTop="1">
      <c r="A3" s="86" t="s">
        <v>658</v>
      </c>
      <c r="B3" s="87" t="s">
        <v>248</v>
      </c>
      <c r="C3" s="92" t="s">
        <v>20</v>
      </c>
      <c r="D3" s="93" t="s">
        <v>148</v>
      </c>
      <c r="E3" s="87">
        <v>0.5</v>
      </c>
      <c r="F3" s="91">
        <v>2</v>
      </c>
      <c r="G3" s="91">
        <v>2</v>
      </c>
      <c r="H3" s="91">
        <v>0.2</v>
      </c>
      <c r="I3" s="91">
        <v>0.8</v>
      </c>
      <c r="J3" s="92">
        <v>2</v>
      </c>
      <c r="K3" s="93">
        <f aca="true" t="shared" si="0" ref="K3:K34">SUM(E3:J3)</f>
        <v>7.5</v>
      </c>
      <c r="L3" s="95">
        <f aca="true" t="shared" si="1" ref="L3:L34">K3/12</f>
        <v>0.625</v>
      </c>
      <c r="M3" s="70" t="s">
        <v>684</v>
      </c>
    </row>
    <row r="4" spans="1:13" ht="12.75">
      <c r="A4" s="58" t="s">
        <v>406</v>
      </c>
      <c r="B4" s="59" t="s">
        <v>101</v>
      </c>
      <c r="C4" s="45" t="s">
        <v>16</v>
      </c>
      <c r="D4" s="60" t="s">
        <v>11</v>
      </c>
      <c r="E4" s="59">
        <v>2</v>
      </c>
      <c r="F4" s="44">
        <v>1.3</v>
      </c>
      <c r="G4" s="44">
        <v>2</v>
      </c>
      <c r="H4" s="44">
        <v>0.3</v>
      </c>
      <c r="I4" s="44">
        <v>1.9</v>
      </c>
      <c r="J4" s="45">
        <v>0</v>
      </c>
      <c r="K4" s="60">
        <f t="shared" si="0"/>
        <v>7.5</v>
      </c>
      <c r="L4" s="71">
        <f t="shared" si="1"/>
        <v>0.625</v>
      </c>
      <c r="M4" s="45" t="s">
        <v>684</v>
      </c>
    </row>
    <row r="5" spans="1:13" ht="12.75">
      <c r="A5" s="58" t="s">
        <v>493</v>
      </c>
      <c r="B5" s="59" t="s">
        <v>33</v>
      </c>
      <c r="C5" s="45" t="s">
        <v>222</v>
      </c>
      <c r="D5" s="60" t="s">
        <v>73</v>
      </c>
      <c r="E5" s="59">
        <v>0.2</v>
      </c>
      <c r="F5" s="44">
        <v>2</v>
      </c>
      <c r="G5" s="44">
        <v>1.6</v>
      </c>
      <c r="H5" s="44">
        <v>1</v>
      </c>
      <c r="I5" s="44">
        <v>2</v>
      </c>
      <c r="J5" s="45">
        <v>0.6</v>
      </c>
      <c r="K5" s="60">
        <f t="shared" si="0"/>
        <v>7.4</v>
      </c>
      <c r="L5" s="71">
        <f t="shared" si="1"/>
        <v>0.6166666666666667</v>
      </c>
      <c r="M5" s="45" t="s">
        <v>684</v>
      </c>
    </row>
    <row r="6" spans="1:13" ht="12.75">
      <c r="A6" s="58" t="s">
        <v>466</v>
      </c>
      <c r="B6" s="59" t="s">
        <v>41</v>
      </c>
      <c r="C6" s="45" t="s">
        <v>465</v>
      </c>
      <c r="D6" s="60" t="s">
        <v>130</v>
      </c>
      <c r="E6" s="59">
        <v>0.3</v>
      </c>
      <c r="F6" s="44">
        <v>1.4</v>
      </c>
      <c r="G6" s="44">
        <v>1.5</v>
      </c>
      <c r="H6" s="44">
        <v>0</v>
      </c>
      <c r="I6" s="44">
        <v>2</v>
      </c>
      <c r="J6" s="45">
        <v>2</v>
      </c>
      <c r="K6" s="60">
        <f t="shared" si="0"/>
        <v>7.2</v>
      </c>
      <c r="L6" s="71">
        <f t="shared" si="1"/>
        <v>0.6</v>
      </c>
      <c r="M6" s="45" t="s">
        <v>685</v>
      </c>
    </row>
    <row r="7" spans="1:13" ht="12.75">
      <c r="A7" s="58" t="s">
        <v>431</v>
      </c>
      <c r="B7" s="59" t="s">
        <v>59</v>
      </c>
      <c r="C7" s="45" t="s">
        <v>190</v>
      </c>
      <c r="D7" s="60" t="s">
        <v>187</v>
      </c>
      <c r="E7" s="59">
        <v>2</v>
      </c>
      <c r="F7" s="44">
        <v>1.9</v>
      </c>
      <c r="G7" s="44">
        <v>2</v>
      </c>
      <c r="H7" s="44">
        <v>1</v>
      </c>
      <c r="I7" s="44">
        <v>0.2</v>
      </c>
      <c r="J7" s="45" t="s">
        <v>387</v>
      </c>
      <c r="K7" s="60">
        <f t="shared" si="0"/>
        <v>7.1000000000000005</v>
      </c>
      <c r="L7" s="71">
        <f t="shared" si="1"/>
        <v>0.5916666666666667</v>
      </c>
      <c r="M7" s="45" t="s">
        <v>685</v>
      </c>
    </row>
    <row r="8" spans="1:13" ht="12.75">
      <c r="A8" s="58" t="s">
        <v>420</v>
      </c>
      <c r="B8" s="59" t="s">
        <v>169</v>
      </c>
      <c r="C8" s="45" t="s">
        <v>419</v>
      </c>
      <c r="D8" s="60" t="s">
        <v>187</v>
      </c>
      <c r="E8" s="59">
        <v>2</v>
      </c>
      <c r="F8" s="44">
        <v>0</v>
      </c>
      <c r="G8" s="44">
        <v>2</v>
      </c>
      <c r="H8" s="44">
        <v>0.5</v>
      </c>
      <c r="I8" s="44">
        <v>2</v>
      </c>
      <c r="J8" s="45">
        <v>0</v>
      </c>
      <c r="K8" s="60">
        <f t="shared" si="0"/>
        <v>6.5</v>
      </c>
      <c r="L8" s="71">
        <f t="shared" si="1"/>
        <v>0.5416666666666666</v>
      </c>
      <c r="M8" s="45" t="s">
        <v>686</v>
      </c>
    </row>
    <row r="9" spans="1:13" ht="12.75">
      <c r="A9" s="12" t="s">
        <v>486</v>
      </c>
      <c r="B9" s="3" t="s">
        <v>4</v>
      </c>
      <c r="C9" s="4" t="s">
        <v>225</v>
      </c>
      <c r="D9" s="14" t="s">
        <v>226</v>
      </c>
      <c r="E9" s="3">
        <v>1.7</v>
      </c>
      <c r="F9" s="1">
        <v>1.6</v>
      </c>
      <c r="G9" s="1">
        <v>2</v>
      </c>
      <c r="H9" s="1">
        <v>0.8</v>
      </c>
      <c r="I9" s="1">
        <v>0</v>
      </c>
      <c r="J9" s="4" t="s">
        <v>387</v>
      </c>
      <c r="K9" s="14">
        <f t="shared" si="0"/>
        <v>6.1</v>
      </c>
      <c r="L9" s="63">
        <f t="shared" si="1"/>
        <v>0.5083333333333333</v>
      </c>
      <c r="M9" s="45" t="s">
        <v>687</v>
      </c>
    </row>
    <row r="10" spans="1:13" ht="12.75">
      <c r="A10" s="58" t="s">
        <v>422</v>
      </c>
      <c r="B10" s="59" t="s">
        <v>134</v>
      </c>
      <c r="C10" s="45" t="s">
        <v>162</v>
      </c>
      <c r="D10" s="60" t="s">
        <v>163</v>
      </c>
      <c r="E10" s="59">
        <v>0.3</v>
      </c>
      <c r="F10" s="44">
        <v>2</v>
      </c>
      <c r="G10" s="44">
        <v>2</v>
      </c>
      <c r="H10" s="44">
        <v>0.3</v>
      </c>
      <c r="I10" s="44">
        <v>0.8</v>
      </c>
      <c r="J10" s="45">
        <v>0.6</v>
      </c>
      <c r="K10" s="60">
        <f t="shared" si="0"/>
        <v>5.999999999999999</v>
      </c>
      <c r="L10" s="71">
        <f t="shared" si="1"/>
        <v>0.49999999999999994</v>
      </c>
      <c r="M10" s="4" t="s">
        <v>687</v>
      </c>
    </row>
    <row r="11" spans="1:13" ht="12.75">
      <c r="A11" s="12" t="s">
        <v>483</v>
      </c>
      <c r="B11" s="3" t="s">
        <v>134</v>
      </c>
      <c r="C11" s="4" t="s">
        <v>243</v>
      </c>
      <c r="D11" s="14" t="s">
        <v>244</v>
      </c>
      <c r="E11" s="3">
        <v>2</v>
      </c>
      <c r="F11" s="1">
        <v>1.4</v>
      </c>
      <c r="G11" s="1">
        <v>1.7</v>
      </c>
      <c r="H11" s="1">
        <v>0.8</v>
      </c>
      <c r="I11" s="1">
        <v>0</v>
      </c>
      <c r="J11" s="4" t="s">
        <v>387</v>
      </c>
      <c r="K11" s="14">
        <f t="shared" si="0"/>
        <v>5.8999999999999995</v>
      </c>
      <c r="L11" s="63">
        <f t="shared" si="1"/>
        <v>0.49166666666666664</v>
      </c>
      <c r="M11" s="4" t="s">
        <v>687</v>
      </c>
    </row>
    <row r="12" spans="1:13" ht="12.75">
      <c r="A12" s="12" t="s">
        <v>460</v>
      </c>
      <c r="B12" s="3" t="s">
        <v>184</v>
      </c>
      <c r="C12" s="4" t="s">
        <v>250</v>
      </c>
      <c r="D12" s="14" t="s">
        <v>85</v>
      </c>
      <c r="E12" s="3">
        <v>2</v>
      </c>
      <c r="F12" s="1">
        <v>0.3</v>
      </c>
      <c r="G12" s="1">
        <v>1.9</v>
      </c>
      <c r="H12" s="1">
        <v>0</v>
      </c>
      <c r="I12" s="1">
        <v>1.5</v>
      </c>
      <c r="J12" s="4" t="s">
        <v>387</v>
      </c>
      <c r="K12" s="14">
        <f t="shared" si="0"/>
        <v>5.699999999999999</v>
      </c>
      <c r="L12" s="63">
        <f t="shared" si="1"/>
        <v>0.4749999999999999</v>
      </c>
      <c r="M12" s="4"/>
    </row>
    <row r="13" spans="1:13" ht="12.75">
      <c r="A13" s="58" t="s">
        <v>433</v>
      </c>
      <c r="B13" s="59" t="s">
        <v>4</v>
      </c>
      <c r="C13" s="45" t="s">
        <v>189</v>
      </c>
      <c r="D13" s="60" t="s">
        <v>183</v>
      </c>
      <c r="E13" s="59">
        <v>0.2</v>
      </c>
      <c r="F13" s="44">
        <v>1.4</v>
      </c>
      <c r="G13" s="44">
        <v>2</v>
      </c>
      <c r="H13" s="44">
        <v>0.1</v>
      </c>
      <c r="I13" s="44">
        <v>2</v>
      </c>
      <c r="J13" s="45">
        <v>0</v>
      </c>
      <c r="K13" s="60">
        <f t="shared" si="0"/>
        <v>5.699999999999999</v>
      </c>
      <c r="L13" s="71">
        <f t="shared" si="1"/>
        <v>0.4749999999999999</v>
      </c>
      <c r="M13" s="45"/>
    </row>
    <row r="14" spans="1:13" ht="12.75">
      <c r="A14" s="12" t="s">
        <v>425</v>
      </c>
      <c r="B14" s="3" t="s">
        <v>181</v>
      </c>
      <c r="C14" s="4" t="s">
        <v>182</v>
      </c>
      <c r="D14" s="14" t="s">
        <v>183</v>
      </c>
      <c r="E14" s="3" t="s">
        <v>387</v>
      </c>
      <c r="F14" s="1">
        <v>1.4</v>
      </c>
      <c r="G14" s="1">
        <v>2</v>
      </c>
      <c r="H14" s="1" t="s">
        <v>387</v>
      </c>
      <c r="I14" s="1">
        <v>0.2</v>
      </c>
      <c r="J14" s="4">
        <v>2</v>
      </c>
      <c r="K14" s="14">
        <f t="shared" si="0"/>
        <v>5.6</v>
      </c>
      <c r="L14" s="63">
        <f t="shared" si="1"/>
        <v>0.4666666666666666</v>
      </c>
      <c r="M14" s="45"/>
    </row>
    <row r="15" spans="1:13" ht="12.75">
      <c r="A15" s="12" t="s">
        <v>487</v>
      </c>
      <c r="B15" s="3" t="s">
        <v>248</v>
      </c>
      <c r="C15" s="4" t="s">
        <v>253</v>
      </c>
      <c r="D15" s="14" t="s">
        <v>130</v>
      </c>
      <c r="E15" s="3">
        <v>1.2</v>
      </c>
      <c r="F15" s="1">
        <v>1.2</v>
      </c>
      <c r="G15" s="1">
        <v>2</v>
      </c>
      <c r="H15" s="1">
        <v>0.8</v>
      </c>
      <c r="I15" s="1">
        <v>0</v>
      </c>
      <c r="J15" s="4">
        <v>0</v>
      </c>
      <c r="K15" s="14">
        <f t="shared" si="0"/>
        <v>5.2</v>
      </c>
      <c r="L15" s="63">
        <f t="shared" si="1"/>
        <v>0.43333333333333335</v>
      </c>
      <c r="M15" s="45"/>
    </row>
    <row r="16" spans="1:13" ht="12.75">
      <c r="A16" s="12" t="s">
        <v>430</v>
      </c>
      <c r="B16" s="3" t="s">
        <v>28</v>
      </c>
      <c r="C16" s="4" t="s">
        <v>429</v>
      </c>
      <c r="D16" s="14" t="s">
        <v>30</v>
      </c>
      <c r="E16" s="3">
        <v>0.2</v>
      </c>
      <c r="F16" s="1">
        <v>0.1</v>
      </c>
      <c r="G16" s="1">
        <v>2</v>
      </c>
      <c r="H16" s="1">
        <v>0</v>
      </c>
      <c r="I16" s="1">
        <v>2</v>
      </c>
      <c r="J16" s="4">
        <v>0.8</v>
      </c>
      <c r="K16" s="14">
        <f t="shared" si="0"/>
        <v>5.1</v>
      </c>
      <c r="L16" s="63">
        <f t="shared" si="1"/>
        <v>0.425</v>
      </c>
      <c r="M16" s="45"/>
    </row>
    <row r="17" spans="1:13" ht="12.75">
      <c r="A17" s="12" t="s">
        <v>479</v>
      </c>
      <c r="B17" s="3" t="s">
        <v>28</v>
      </c>
      <c r="C17" s="4" t="s">
        <v>247</v>
      </c>
      <c r="D17" s="14" t="s">
        <v>109</v>
      </c>
      <c r="E17" s="3">
        <v>1.6</v>
      </c>
      <c r="F17" s="1">
        <v>2</v>
      </c>
      <c r="G17" s="1">
        <v>1.5</v>
      </c>
      <c r="H17" s="1">
        <v>0</v>
      </c>
      <c r="I17" s="1" t="s">
        <v>387</v>
      </c>
      <c r="J17" s="4" t="s">
        <v>387</v>
      </c>
      <c r="K17" s="14">
        <f t="shared" si="0"/>
        <v>5.1</v>
      </c>
      <c r="L17" s="63">
        <f t="shared" si="1"/>
        <v>0.425</v>
      </c>
      <c r="M17" s="45"/>
    </row>
    <row r="18" spans="1:13" ht="12.75">
      <c r="A18" s="12" t="s">
        <v>474</v>
      </c>
      <c r="B18" s="3" t="s">
        <v>4</v>
      </c>
      <c r="C18" s="4" t="s">
        <v>233</v>
      </c>
      <c r="D18" s="14" t="s">
        <v>234</v>
      </c>
      <c r="E18" s="3">
        <v>1.5</v>
      </c>
      <c r="F18" s="1">
        <v>1.4</v>
      </c>
      <c r="G18" s="1">
        <v>1.6</v>
      </c>
      <c r="H18" s="1">
        <v>0.3</v>
      </c>
      <c r="I18" s="1">
        <v>0.1</v>
      </c>
      <c r="J18" s="4">
        <v>0.1</v>
      </c>
      <c r="K18" s="14">
        <f t="shared" si="0"/>
        <v>4.999999999999999</v>
      </c>
      <c r="L18" s="63">
        <f t="shared" si="1"/>
        <v>0.4166666666666666</v>
      </c>
      <c r="M18" s="45"/>
    </row>
    <row r="19" spans="1:13" ht="12.75">
      <c r="A19" s="12" t="s">
        <v>471</v>
      </c>
      <c r="B19" s="3" t="s">
        <v>134</v>
      </c>
      <c r="C19" s="4" t="s">
        <v>252</v>
      </c>
      <c r="D19" s="14" t="s">
        <v>385</v>
      </c>
      <c r="E19" s="3">
        <v>0.1</v>
      </c>
      <c r="F19" s="1">
        <v>1.4</v>
      </c>
      <c r="G19" s="1">
        <v>1.8</v>
      </c>
      <c r="H19" s="1">
        <v>0.2</v>
      </c>
      <c r="I19" s="1">
        <v>0.8</v>
      </c>
      <c r="J19" s="4">
        <v>0.6</v>
      </c>
      <c r="K19" s="14">
        <f t="shared" si="0"/>
        <v>4.8999999999999995</v>
      </c>
      <c r="L19" s="63">
        <f t="shared" si="1"/>
        <v>0.40833333333333327</v>
      </c>
      <c r="M19" s="45"/>
    </row>
    <row r="20" spans="1:13" ht="12.75">
      <c r="A20" s="12" t="s">
        <v>475</v>
      </c>
      <c r="B20" s="3" t="s">
        <v>23</v>
      </c>
      <c r="C20" s="4" t="s">
        <v>377</v>
      </c>
      <c r="D20" s="14" t="s">
        <v>242</v>
      </c>
      <c r="E20" s="3">
        <v>0.3</v>
      </c>
      <c r="F20" s="1">
        <v>1.3</v>
      </c>
      <c r="G20" s="1">
        <v>2</v>
      </c>
      <c r="H20" s="1">
        <v>0</v>
      </c>
      <c r="I20" s="1">
        <v>0.2</v>
      </c>
      <c r="J20" s="4">
        <v>0.3</v>
      </c>
      <c r="K20" s="14">
        <f t="shared" si="0"/>
        <v>4.1000000000000005</v>
      </c>
      <c r="L20" s="63">
        <f t="shared" si="1"/>
        <v>0.34166666666666673</v>
      </c>
      <c r="M20" s="45"/>
    </row>
    <row r="21" spans="1:13" ht="12.75">
      <c r="A21" s="12" t="s">
        <v>432</v>
      </c>
      <c r="B21" s="3" t="s">
        <v>160</v>
      </c>
      <c r="C21" s="4" t="s">
        <v>172</v>
      </c>
      <c r="D21" s="14" t="s">
        <v>6</v>
      </c>
      <c r="E21" s="3" t="s">
        <v>387</v>
      </c>
      <c r="F21" s="1">
        <v>2</v>
      </c>
      <c r="G21" s="1">
        <v>2</v>
      </c>
      <c r="H21" s="1">
        <v>0.1</v>
      </c>
      <c r="I21" s="1" t="s">
        <v>387</v>
      </c>
      <c r="J21" s="4" t="s">
        <v>387</v>
      </c>
      <c r="K21" s="14">
        <f t="shared" si="0"/>
        <v>4.1</v>
      </c>
      <c r="L21" s="63">
        <f t="shared" si="1"/>
        <v>0.3416666666666666</v>
      </c>
      <c r="M21" s="45"/>
    </row>
    <row r="22" spans="1:13" ht="12.75">
      <c r="A22" s="12" t="s">
        <v>477</v>
      </c>
      <c r="B22" s="3" t="s">
        <v>220</v>
      </c>
      <c r="C22" s="4" t="s">
        <v>221</v>
      </c>
      <c r="D22" s="14" t="s">
        <v>73</v>
      </c>
      <c r="E22" s="3">
        <v>0.7</v>
      </c>
      <c r="F22" s="1">
        <v>0.2</v>
      </c>
      <c r="G22" s="1">
        <v>1.9</v>
      </c>
      <c r="H22" s="1">
        <v>0.3</v>
      </c>
      <c r="I22" s="1">
        <v>0</v>
      </c>
      <c r="J22" s="4">
        <v>1</v>
      </c>
      <c r="K22" s="14">
        <f t="shared" si="0"/>
        <v>4.1</v>
      </c>
      <c r="L22" s="63">
        <f t="shared" si="1"/>
        <v>0.3416666666666666</v>
      </c>
      <c r="M22" s="45"/>
    </row>
    <row r="23" spans="1:13" ht="12.75">
      <c r="A23" s="12" t="s">
        <v>482</v>
      </c>
      <c r="B23" s="3" t="s">
        <v>23</v>
      </c>
      <c r="C23" s="4" t="s">
        <v>240</v>
      </c>
      <c r="D23" s="14" t="s">
        <v>130</v>
      </c>
      <c r="E23" s="3">
        <v>0.8</v>
      </c>
      <c r="F23" s="1">
        <v>1.4</v>
      </c>
      <c r="G23" s="1">
        <v>1.9</v>
      </c>
      <c r="H23" s="1">
        <v>0</v>
      </c>
      <c r="I23" s="1" t="s">
        <v>387</v>
      </c>
      <c r="J23" s="4">
        <v>0</v>
      </c>
      <c r="K23" s="14">
        <f t="shared" si="0"/>
        <v>4.1</v>
      </c>
      <c r="L23" s="63">
        <f t="shared" si="1"/>
        <v>0.3416666666666666</v>
      </c>
      <c r="M23" s="45"/>
    </row>
    <row r="24" spans="1:13" ht="12.75">
      <c r="A24" s="12" t="s">
        <v>661</v>
      </c>
      <c r="B24" s="3" t="s">
        <v>272</v>
      </c>
      <c r="C24" s="4" t="s">
        <v>273</v>
      </c>
      <c r="D24" s="14" t="s">
        <v>148</v>
      </c>
      <c r="E24" s="3" t="s">
        <v>387</v>
      </c>
      <c r="F24" s="1">
        <v>0.1</v>
      </c>
      <c r="G24" s="1">
        <v>2</v>
      </c>
      <c r="H24" s="1">
        <v>0</v>
      </c>
      <c r="I24" s="1">
        <v>2</v>
      </c>
      <c r="J24" s="4">
        <v>0</v>
      </c>
      <c r="K24" s="14">
        <f t="shared" si="0"/>
        <v>4.1</v>
      </c>
      <c r="L24" s="63">
        <f t="shared" si="1"/>
        <v>0.3416666666666666</v>
      </c>
      <c r="M24" s="4"/>
    </row>
    <row r="25" spans="1:13" ht="12.75">
      <c r="A25" s="12" t="s">
        <v>489</v>
      </c>
      <c r="B25" s="3" t="s">
        <v>131</v>
      </c>
      <c r="C25" s="4" t="s">
        <v>237</v>
      </c>
      <c r="D25" s="14" t="s">
        <v>238</v>
      </c>
      <c r="E25" s="3">
        <v>2</v>
      </c>
      <c r="F25" s="1">
        <v>0.1</v>
      </c>
      <c r="G25" s="1">
        <v>1.9</v>
      </c>
      <c r="H25" s="1">
        <v>0</v>
      </c>
      <c r="I25" s="1">
        <v>0</v>
      </c>
      <c r="J25" s="4">
        <v>0</v>
      </c>
      <c r="K25" s="14">
        <f t="shared" si="0"/>
        <v>4</v>
      </c>
      <c r="L25" s="63">
        <f t="shared" si="1"/>
        <v>0.3333333333333333</v>
      </c>
      <c r="M25" s="4"/>
    </row>
    <row r="26" spans="1:13" ht="12.75">
      <c r="A26" s="12" t="s">
        <v>663</v>
      </c>
      <c r="B26" s="3" t="s">
        <v>269</v>
      </c>
      <c r="C26" s="4" t="s">
        <v>270</v>
      </c>
      <c r="D26" s="14" t="s">
        <v>271</v>
      </c>
      <c r="E26" s="3">
        <v>0.3</v>
      </c>
      <c r="F26" s="1">
        <v>0.2</v>
      </c>
      <c r="G26" s="1">
        <v>2</v>
      </c>
      <c r="H26" s="1">
        <v>0.2</v>
      </c>
      <c r="I26" s="1">
        <v>0</v>
      </c>
      <c r="J26" s="4">
        <v>1.2</v>
      </c>
      <c r="K26" s="14">
        <f t="shared" si="0"/>
        <v>3.9000000000000004</v>
      </c>
      <c r="L26" s="63">
        <f t="shared" si="1"/>
        <v>0.325</v>
      </c>
      <c r="M26" s="4"/>
    </row>
    <row r="27" spans="1:13" ht="12.75">
      <c r="A27" s="12" t="s">
        <v>497</v>
      </c>
      <c r="B27" s="3" t="s">
        <v>104</v>
      </c>
      <c r="C27" s="4" t="s">
        <v>210</v>
      </c>
      <c r="D27" s="14" t="s">
        <v>70</v>
      </c>
      <c r="E27" s="3">
        <v>0.2</v>
      </c>
      <c r="F27" s="1">
        <v>0.1</v>
      </c>
      <c r="G27" s="1">
        <v>2</v>
      </c>
      <c r="H27" s="1">
        <v>0.2</v>
      </c>
      <c r="I27" s="1">
        <v>0.5</v>
      </c>
      <c r="J27" s="4">
        <v>0.6</v>
      </c>
      <c r="K27" s="14">
        <f t="shared" si="0"/>
        <v>3.6</v>
      </c>
      <c r="L27" s="63">
        <f t="shared" si="1"/>
        <v>0.3</v>
      </c>
      <c r="M27" s="4"/>
    </row>
    <row r="28" spans="1:13" ht="12.75">
      <c r="A28" s="12" t="s">
        <v>488</v>
      </c>
      <c r="B28" s="3" t="s">
        <v>63</v>
      </c>
      <c r="C28" s="27" t="s">
        <v>339</v>
      </c>
      <c r="D28" s="14" t="s">
        <v>133</v>
      </c>
      <c r="E28" s="3">
        <v>0.1</v>
      </c>
      <c r="F28" s="1">
        <v>0.3</v>
      </c>
      <c r="G28" s="1">
        <v>1.4</v>
      </c>
      <c r="H28" s="1">
        <v>0.1</v>
      </c>
      <c r="I28" s="1">
        <v>1.7</v>
      </c>
      <c r="J28" s="4">
        <v>0</v>
      </c>
      <c r="K28" s="14">
        <f t="shared" si="0"/>
        <v>3.5999999999999996</v>
      </c>
      <c r="L28" s="63">
        <f t="shared" si="1"/>
        <v>0.3</v>
      </c>
      <c r="M28" s="4"/>
    </row>
    <row r="29" spans="1:13" ht="12.75">
      <c r="A29" s="12" t="s">
        <v>462</v>
      </c>
      <c r="B29" s="3" t="s">
        <v>33</v>
      </c>
      <c r="C29" s="4" t="s">
        <v>246</v>
      </c>
      <c r="D29" s="14" t="s">
        <v>109</v>
      </c>
      <c r="E29" s="3">
        <v>1.9</v>
      </c>
      <c r="F29" s="1">
        <v>1.4</v>
      </c>
      <c r="G29" s="1">
        <v>0</v>
      </c>
      <c r="H29" s="1">
        <v>0.2</v>
      </c>
      <c r="I29" s="1" t="s">
        <v>387</v>
      </c>
      <c r="J29" s="4" t="s">
        <v>387</v>
      </c>
      <c r="K29" s="14">
        <f t="shared" si="0"/>
        <v>3.5</v>
      </c>
      <c r="L29" s="63">
        <f t="shared" si="1"/>
        <v>0.2916666666666667</v>
      </c>
      <c r="M29" s="4"/>
    </row>
    <row r="30" spans="1:13" ht="12.75">
      <c r="A30" s="12" t="s">
        <v>418</v>
      </c>
      <c r="B30" s="3" t="s">
        <v>28</v>
      </c>
      <c r="C30" s="4" t="s">
        <v>164</v>
      </c>
      <c r="D30" s="14" t="s">
        <v>165</v>
      </c>
      <c r="E30" s="3">
        <v>0.3</v>
      </c>
      <c r="F30" s="1">
        <v>0.2</v>
      </c>
      <c r="G30" s="1">
        <v>2</v>
      </c>
      <c r="H30" s="1">
        <v>0.3</v>
      </c>
      <c r="I30" s="1">
        <v>0.1</v>
      </c>
      <c r="J30" s="4">
        <v>0.5</v>
      </c>
      <c r="K30" s="14">
        <f t="shared" si="0"/>
        <v>3.4</v>
      </c>
      <c r="L30" s="63">
        <f t="shared" si="1"/>
        <v>0.2833333333333333</v>
      </c>
      <c r="M30" s="4"/>
    </row>
    <row r="31" spans="1:13" ht="12.75">
      <c r="A31" s="12" t="s">
        <v>625</v>
      </c>
      <c r="B31" s="3" t="s">
        <v>258</v>
      </c>
      <c r="C31" s="4" t="s">
        <v>480</v>
      </c>
      <c r="D31" s="14" t="s">
        <v>259</v>
      </c>
      <c r="E31" s="3">
        <v>0.1</v>
      </c>
      <c r="F31" s="1">
        <v>1.4</v>
      </c>
      <c r="G31" s="1">
        <v>1.9</v>
      </c>
      <c r="H31" s="1" t="s">
        <v>387</v>
      </c>
      <c r="I31" s="1" t="s">
        <v>387</v>
      </c>
      <c r="J31" s="4">
        <v>0</v>
      </c>
      <c r="K31" s="14">
        <f t="shared" si="0"/>
        <v>3.4</v>
      </c>
      <c r="L31" s="63">
        <f t="shared" si="1"/>
        <v>0.2833333333333333</v>
      </c>
      <c r="M31" s="4"/>
    </row>
    <row r="32" spans="1:13" ht="12.75">
      <c r="A32" s="12" t="s">
        <v>467</v>
      </c>
      <c r="B32" s="3" t="s">
        <v>223</v>
      </c>
      <c r="C32" s="4" t="s">
        <v>224</v>
      </c>
      <c r="D32" s="14" t="s">
        <v>73</v>
      </c>
      <c r="E32" s="3" t="s">
        <v>387</v>
      </c>
      <c r="F32" s="1">
        <v>0.3</v>
      </c>
      <c r="G32" s="1">
        <v>1.9</v>
      </c>
      <c r="H32" s="1">
        <v>0.9</v>
      </c>
      <c r="I32" s="1">
        <v>0.1</v>
      </c>
      <c r="J32" s="4">
        <v>0.1</v>
      </c>
      <c r="K32" s="14">
        <f t="shared" si="0"/>
        <v>3.3</v>
      </c>
      <c r="L32" s="63">
        <f t="shared" si="1"/>
        <v>0.27499999999999997</v>
      </c>
      <c r="M32" s="4"/>
    </row>
    <row r="33" spans="1:13" ht="12.75">
      <c r="A33" s="12" t="s">
        <v>501</v>
      </c>
      <c r="B33" s="3" t="s">
        <v>78</v>
      </c>
      <c r="C33" s="4" t="s">
        <v>254</v>
      </c>
      <c r="D33" s="14" t="s">
        <v>130</v>
      </c>
      <c r="E33" s="3">
        <v>0.1</v>
      </c>
      <c r="F33" s="1">
        <v>0.9</v>
      </c>
      <c r="G33" s="1">
        <v>1.9</v>
      </c>
      <c r="H33" s="1">
        <v>0.3</v>
      </c>
      <c r="I33" s="1">
        <v>0.1</v>
      </c>
      <c r="J33" s="4" t="s">
        <v>387</v>
      </c>
      <c r="K33" s="14">
        <f t="shared" si="0"/>
        <v>3.3</v>
      </c>
      <c r="L33" s="63">
        <f t="shared" si="1"/>
        <v>0.27499999999999997</v>
      </c>
      <c r="M33" s="4"/>
    </row>
    <row r="34" spans="1:13" ht="12.75">
      <c r="A34" s="12" t="s">
        <v>408</v>
      </c>
      <c r="B34" s="3" t="s">
        <v>159</v>
      </c>
      <c r="C34" s="4" t="s">
        <v>407</v>
      </c>
      <c r="D34" s="14" t="s">
        <v>38</v>
      </c>
      <c r="E34" s="3">
        <v>0.2</v>
      </c>
      <c r="F34" s="1">
        <v>1.4</v>
      </c>
      <c r="G34" s="1">
        <v>1.7</v>
      </c>
      <c r="H34" s="1">
        <v>0</v>
      </c>
      <c r="I34" s="1">
        <v>0</v>
      </c>
      <c r="J34" s="4">
        <v>0</v>
      </c>
      <c r="K34" s="14">
        <f t="shared" si="0"/>
        <v>3.3</v>
      </c>
      <c r="L34" s="63">
        <f t="shared" si="1"/>
        <v>0.27499999999999997</v>
      </c>
      <c r="M34" s="4"/>
    </row>
    <row r="35" spans="1:13" ht="12.75">
      <c r="A35" s="12" t="s">
        <v>405</v>
      </c>
      <c r="B35" s="3" t="s">
        <v>169</v>
      </c>
      <c r="C35" s="4" t="s">
        <v>188</v>
      </c>
      <c r="D35" s="14" t="s">
        <v>187</v>
      </c>
      <c r="E35" s="3">
        <v>0.1</v>
      </c>
      <c r="F35" s="1">
        <v>0.1</v>
      </c>
      <c r="G35" s="1">
        <v>1.9</v>
      </c>
      <c r="H35" s="1">
        <v>1</v>
      </c>
      <c r="I35" s="1">
        <v>0</v>
      </c>
      <c r="J35" s="4">
        <v>0.1</v>
      </c>
      <c r="K35" s="14">
        <f aca="true" t="shared" si="2" ref="K35:K66">SUM(E35:J35)</f>
        <v>3.2</v>
      </c>
      <c r="L35" s="63">
        <f aca="true" t="shared" si="3" ref="L35:L66">K35/12</f>
        <v>0.26666666666666666</v>
      </c>
      <c r="M35" s="4"/>
    </row>
    <row r="36" spans="1:13" ht="12.75">
      <c r="A36" s="12" t="s">
        <v>494</v>
      </c>
      <c r="B36" s="3" t="s">
        <v>201</v>
      </c>
      <c r="C36" s="4" t="s">
        <v>202</v>
      </c>
      <c r="D36" s="14" t="s">
        <v>111</v>
      </c>
      <c r="E36" s="3">
        <v>0</v>
      </c>
      <c r="F36" s="1">
        <v>0.1</v>
      </c>
      <c r="G36" s="1">
        <v>1</v>
      </c>
      <c r="H36" s="1">
        <v>0</v>
      </c>
      <c r="I36" s="1">
        <v>2</v>
      </c>
      <c r="J36" s="4" t="s">
        <v>387</v>
      </c>
      <c r="K36" s="14">
        <f t="shared" si="2"/>
        <v>3.1</v>
      </c>
      <c r="L36" s="63">
        <f t="shared" si="3"/>
        <v>0.25833333333333336</v>
      </c>
      <c r="M36" s="4"/>
    </row>
    <row r="37" spans="1:13" ht="12.75">
      <c r="A37" s="12" t="s">
        <v>416</v>
      </c>
      <c r="B37" s="3" t="s">
        <v>176</v>
      </c>
      <c r="C37" s="4" t="s">
        <v>177</v>
      </c>
      <c r="D37" s="14" t="s">
        <v>163</v>
      </c>
      <c r="E37" s="3">
        <v>0.1</v>
      </c>
      <c r="F37" s="1">
        <v>1</v>
      </c>
      <c r="G37" s="1">
        <v>2</v>
      </c>
      <c r="H37" s="1" t="s">
        <v>387</v>
      </c>
      <c r="I37" s="1" t="s">
        <v>387</v>
      </c>
      <c r="J37" s="4" t="s">
        <v>387</v>
      </c>
      <c r="K37" s="14">
        <f t="shared" si="2"/>
        <v>3.1</v>
      </c>
      <c r="L37" s="63">
        <f t="shared" si="3"/>
        <v>0.25833333333333336</v>
      </c>
      <c r="M37" s="4"/>
    </row>
    <row r="38" spans="1:13" ht="12.75">
      <c r="A38" s="12" t="s">
        <v>500</v>
      </c>
      <c r="B38" s="3" t="s">
        <v>191</v>
      </c>
      <c r="C38" s="4" t="s">
        <v>499</v>
      </c>
      <c r="D38" s="14" t="s">
        <v>211</v>
      </c>
      <c r="E38" s="3">
        <v>0.2</v>
      </c>
      <c r="F38" s="1">
        <v>0.2</v>
      </c>
      <c r="G38" s="1">
        <v>2</v>
      </c>
      <c r="H38" s="1">
        <v>0.3</v>
      </c>
      <c r="I38" s="1">
        <v>0.2</v>
      </c>
      <c r="J38" s="4">
        <v>0.1</v>
      </c>
      <c r="K38" s="14">
        <f t="shared" si="2"/>
        <v>3</v>
      </c>
      <c r="L38" s="63">
        <f t="shared" si="3"/>
        <v>0.25</v>
      </c>
      <c r="M38" s="4"/>
    </row>
    <row r="39" spans="1:13" ht="12.75">
      <c r="A39" s="12" t="s">
        <v>672</v>
      </c>
      <c r="B39" s="3" t="s">
        <v>274</v>
      </c>
      <c r="C39" s="4" t="s">
        <v>275</v>
      </c>
      <c r="D39" s="14" t="s">
        <v>141</v>
      </c>
      <c r="E39" s="3">
        <v>0.5</v>
      </c>
      <c r="F39" s="1">
        <v>0.2</v>
      </c>
      <c r="G39" s="1">
        <v>2</v>
      </c>
      <c r="H39" s="1">
        <v>0.2</v>
      </c>
      <c r="I39" s="1">
        <v>0</v>
      </c>
      <c r="J39" s="4">
        <v>0</v>
      </c>
      <c r="K39" s="14">
        <f t="shared" si="2"/>
        <v>2.9000000000000004</v>
      </c>
      <c r="L39" s="63">
        <f t="shared" si="3"/>
        <v>0.2416666666666667</v>
      </c>
      <c r="M39" s="4"/>
    </row>
    <row r="40" spans="1:13" ht="12.75">
      <c r="A40" s="12" t="s">
        <v>485</v>
      </c>
      <c r="B40" s="3" t="s">
        <v>169</v>
      </c>
      <c r="C40" s="4" t="s">
        <v>241</v>
      </c>
      <c r="D40" s="14" t="s">
        <v>242</v>
      </c>
      <c r="E40" s="3">
        <v>1</v>
      </c>
      <c r="F40" s="1">
        <v>0</v>
      </c>
      <c r="G40" s="1">
        <v>1.9</v>
      </c>
      <c r="H40" s="1">
        <v>0</v>
      </c>
      <c r="I40" s="1">
        <v>0</v>
      </c>
      <c r="J40" s="4">
        <v>0</v>
      </c>
      <c r="K40" s="14">
        <f t="shared" si="2"/>
        <v>2.9</v>
      </c>
      <c r="L40" s="63">
        <f t="shared" si="3"/>
        <v>0.24166666666666667</v>
      </c>
      <c r="M40" s="4"/>
    </row>
    <row r="41" spans="1:13" ht="12.75">
      <c r="A41" s="12" t="s">
        <v>424</v>
      </c>
      <c r="B41" s="3" t="s">
        <v>26</v>
      </c>
      <c r="C41" s="4" t="s">
        <v>186</v>
      </c>
      <c r="D41" s="14" t="s">
        <v>187</v>
      </c>
      <c r="E41" s="3">
        <v>0.2</v>
      </c>
      <c r="F41" s="1">
        <v>0.2</v>
      </c>
      <c r="G41" s="1">
        <v>1.9</v>
      </c>
      <c r="H41" s="1">
        <v>0.3</v>
      </c>
      <c r="I41" s="1">
        <v>0.1</v>
      </c>
      <c r="J41" s="4">
        <v>0.2</v>
      </c>
      <c r="K41" s="14">
        <f t="shared" si="2"/>
        <v>2.9</v>
      </c>
      <c r="L41" s="63">
        <f t="shared" si="3"/>
        <v>0.24166666666666667</v>
      </c>
      <c r="M41" s="4"/>
    </row>
    <row r="42" spans="1:13" ht="12.75">
      <c r="A42" s="12" t="s">
        <v>492</v>
      </c>
      <c r="B42" s="3" t="s">
        <v>43</v>
      </c>
      <c r="C42" s="4" t="s">
        <v>232</v>
      </c>
      <c r="D42" s="14" t="s">
        <v>111</v>
      </c>
      <c r="E42" s="3">
        <v>0.2</v>
      </c>
      <c r="F42" s="1">
        <v>1.2</v>
      </c>
      <c r="G42" s="1">
        <v>1.4</v>
      </c>
      <c r="H42" s="1">
        <v>0</v>
      </c>
      <c r="I42" s="1" t="s">
        <v>387</v>
      </c>
      <c r="J42" s="4" t="s">
        <v>387</v>
      </c>
      <c r="K42" s="14">
        <f t="shared" si="2"/>
        <v>2.8</v>
      </c>
      <c r="L42" s="63">
        <f t="shared" si="3"/>
        <v>0.2333333333333333</v>
      </c>
      <c r="M42" s="4"/>
    </row>
    <row r="43" spans="1:13" ht="12.75">
      <c r="A43" s="12" t="s">
        <v>491</v>
      </c>
      <c r="B43" s="3" t="s">
        <v>118</v>
      </c>
      <c r="C43" s="4" t="s">
        <v>216</v>
      </c>
      <c r="D43" s="14" t="s">
        <v>217</v>
      </c>
      <c r="E43" s="3">
        <v>0.2</v>
      </c>
      <c r="F43" s="1">
        <v>0.3</v>
      </c>
      <c r="G43" s="1">
        <v>1.9</v>
      </c>
      <c r="H43" s="1">
        <v>0.3</v>
      </c>
      <c r="I43" s="1" t="s">
        <v>387</v>
      </c>
      <c r="J43" s="4" t="s">
        <v>387</v>
      </c>
      <c r="K43" s="14">
        <f t="shared" si="2"/>
        <v>2.6999999999999997</v>
      </c>
      <c r="L43" s="63">
        <f t="shared" si="3"/>
        <v>0.22499999999999998</v>
      </c>
      <c r="M43" s="4"/>
    </row>
    <row r="44" spans="1:13" ht="12.75">
      <c r="A44" s="12" t="s">
        <v>421</v>
      </c>
      <c r="B44" s="3" t="s">
        <v>78</v>
      </c>
      <c r="C44" s="4" t="s">
        <v>175</v>
      </c>
      <c r="D44" s="14" t="s">
        <v>174</v>
      </c>
      <c r="E44" s="3">
        <v>0.3</v>
      </c>
      <c r="F44" s="1">
        <v>0.2</v>
      </c>
      <c r="G44" s="1">
        <v>2</v>
      </c>
      <c r="H44" s="1">
        <v>0</v>
      </c>
      <c r="I44" s="1">
        <v>0.1</v>
      </c>
      <c r="J44" s="4" t="s">
        <v>387</v>
      </c>
      <c r="K44" s="14">
        <f t="shared" si="2"/>
        <v>2.6</v>
      </c>
      <c r="L44" s="63">
        <f t="shared" si="3"/>
        <v>0.21666666666666667</v>
      </c>
      <c r="M44" s="4"/>
    </row>
    <row r="45" spans="1:13" ht="12.75">
      <c r="A45" s="12" t="s">
        <v>472</v>
      </c>
      <c r="B45" s="3" t="s">
        <v>230</v>
      </c>
      <c r="C45" s="4" t="s">
        <v>231</v>
      </c>
      <c r="D45" s="14" t="s">
        <v>111</v>
      </c>
      <c r="E45" s="3">
        <v>0.3</v>
      </c>
      <c r="F45" s="1">
        <v>0.2</v>
      </c>
      <c r="G45" s="1">
        <v>2</v>
      </c>
      <c r="H45" s="1">
        <v>0</v>
      </c>
      <c r="I45" s="1">
        <v>0</v>
      </c>
      <c r="J45" s="4">
        <v>0.1</v>
      </c>
      <c r="K45" s="14">
        <f t="shared" si="2"/>
        <v>2.6</v>
      </c>
      <c r="L45" s="63">
        <f t="shared" si="3"/>
        <v>0.21666666666666667</v>
      </c>
      <c r="M45" s="4"/>
    </row>
    <row r="46" spans="1:13" ht="12.75">
      <c r="A46" s="12" t="s">
        <v>463</v>
      </c>
      <c r="B46" s="3" t="s">
        <v>19</v>
      </c>
      <c r="C46" s="4" t="s">
        <v>208</v>
      </c>
      <c r="D46" s="14" t="s">
        <v>209</v>
      </c>
      <c r="E46" s="3">
        <v>0.1</v>
      </c>
      <c r="F46" s="1">
        <v>0.1</v>
      </c>
      <c r="G46" s="1">
        <v>1.9</v>
      </c>
      <c r="H46" s="1">
        <v>0</v>
      </c>
      <c r="I46" s="1">
        <v>0.5</v>
      </c>
      <c r="J46" s="4" t="s">
        <v>387</v>
      </c>
      <c r="K46" s="14">
        <f t="shared" si="2"/>
        <v>2.6</v>
      </c>
      <c r="L46" s="63">
        <f t="shared" si="3"/>
        <v>0.21666666666666667</v>
      </c>
      <c r="M46" s="4"/>
    </row>
    <row r="47" spans="1:13" ht="12.75">
      <c r="A47" s="12" t="s">
        <v>498</v>
      </c>
      <c r="B47" s="3" t="s">
        <v>94</v>
      </c>
      <c r="C47" s="4" t="s">
        <v>219</v>
      </c>
      <c r="D47" s="14" t="s">
        <v>111</v>
      </c>
      <c r="E47" s="3">
        <v>0.2</v>
      </c>
      <c r="F47" s="1">
        <v>0.5</v>
      </c>
      <c r="G47" s="1">
        <v>1.9</v>
      </c>
      <c r="H47" s="1">
        <v>0</v>
      </c>
      <c r="I47" s="1" t="s">
        <v>387</v>
      </c>
      <c r="J47" s="4">
        <v>0</v>
      </c>
      <c r="K47" s="14">
        <f t="shared" si="2"/>
        <v>2.5999999999999996</v>
      </c>
      <c r="L47" s="63">
        <f t="shared" si="3"/>
        <v>0.21666666666666665</v>
      </c>
      <c r="M47" s="4"/>
    </row>
    <row r="48" spans="1:13" ht="12.75">
      <c r="A48" s="12" t="s">
        <v>413</v>
      </c>
      <c r="B48" s="3" t="s">
        <v>104</v>
      </c>
      <c r="C48" s="4" t="s">
        <v>168</v>
      </c>
      <c r="D48" s="14" t="s">
        <v>163</v>
      </c>
      <c r="E48" s="3">
        <v>0.1</v>
      </c>
      <c r="F48" s="1">
        <v>0.1</v>
      </c>
      <c r="G48" s="1">
        <v>1.9</v>
      </c>
      <c r="H48" s="1">
        <v>0.1</v>
      </c>
      <c r="I48" s="1">
        <v>0.2</v>
      </c>
      <c r="J48" s="4" t="s">
        <v>387</v>
      </c>
      <c r="K48" s="14">
        <f t="shared" si="2"/>
        <v>2.4000000000000004</v>
      </c>
      <c r="L48" s="63">
        <f t="shared" si="3"/>
        <v>0.20000000000000004</v>
      </c>
      <c r="M48" s="4"/>
    </row>
    <row r="49" spans="1:13" ht="12.75">
      <c r="A49" s="12" t="s">
        <v>459</v>
      </c>
      <c r="B49" s="3" t="s">
        <v>255</v>
      </c>
      <c r="C49" s="4" t="s">
        <v>256</v>
      </c>
      <c r="D49" s="14" t="s">
        <v>70</v>
      </c>
      <c r="E49" s="3">
        <v>0.3</v>
      </c>
      <c r="F49" s="1">
        <v>0.5</v>
      </c>
      <c r="G49" s="1">
        <v>1</v>
      </c>
      <c r="H49" s="1">
        <v>0</v>
      </c>
      <c r="I49" s="1">
        <v>0</v>
      </c>
      <c r="J49" s="4">
        <v>0.6</v>
      </c>
      <c r="K49" s="14">
        <f t="shared" si="2"/>
        <v>2.4</v>
      </c>
      <c r="L49" s="63">
        <f t="shared" si="3"/>
        <v>0.19999999999999998</v>
      </c>
      <c r="M49" s="4"/>
    </row>
    <row r="50" spans="1:13" ht="12.75">
      <c r="A50" s="12" t="s">
        <v>496</v>
      </c>
      <c r="B50" s="3" t="s">
        <v>28</v>
      </c>
      <c r="C50" s="4" t="s">
        <v>495</v>
      </c>
      <c r="D50" s="14" t="s">
        <v>73</v>
      </c>
      <c r="E50" s="3">
        <v>0.1</v>
      </c>
      <c r="F50" s="1" t="s">
        <v>387</v>
      </c>
      <c r="G50" s="1">
        <v>0</v>
      </c>
      <c r="H50" s="1">
        <v>0</v>
      </c>
      <c r="I50" s="1">
        <v>2</v>
      </c>
      <c r="J50" s="4">
        <v>0.3</v>
      </c>
      <c r="K50" s="14">
        <f t="shared" si="2"/>
        <v>2.4</v>
      </c>
      <c r="L50" s="63">
        <f t="shared" si="3"/>
        <v>0.19999999999999998</v>
      </c>
      <c r="M50" s="4"/>
    </row>
    <row r="51" spans="1:13" ht="12.75">
      <c r="A51" s="12" t="s">
        <v>503</v>
      </c>
      <c r="B51" s="3" t="s">
        <v>227</v>
      </c>
      <c r="C51" s="4" t="s">
        <v>228</v>
      </c>
      <c r="D51" s="14" t="s">
        <v>111</v>
      </c>
      <c r="E51" s="3">
        <v>0.2</v>
      </c>
      <c r="F51" s="1">
        <v>0.1</v>
      </c>
      <c r="G51" s="1">
        <v>2</v>
      </c>
      <c r="H51" s="1">
        <v>0.1</v>
      </c>
      <c r="I51" s="1">
        <v>0</v>
      </c>
      <c r="J51" s="4" t="s">
        <v>387</v>
      </c>
      <c r="K51" s="14">
        <f t="shared" si="2"/>
        <v>2.4</v>
      </c>
      <c r="L51" s="63">
        <f t="shared" si="3"/>
        <v>0.19999999999999998</v>
      </c>
      <c r="M51" s="4"/>
    </row>
    <row r="52" spans="1:13" ht="12.75">
      <c r="A52" s="12" t="s">
        <v>636</v>
      </c>
      <c r="B52" s="3" t="s">
        <v>15</v>
      </c>
      <c r="C52" s="4" t="s">
        <v>251</v>
      </c>
      <c r="D52" s="14" t="s">
        <v>85</v>
      </c>
      <c r="E52" s="3">
        <v>0.5</v>
      </c>
      <c r="F52" s="1">
        <v>0.2</v>
      </c>
      <c r="G52" s="1">
        <v>1.5</v>
      </c>
      <c r="H52" s="1" t="s">
        <v>387</v>
      </c>
      <c r="I52" s="1">
        <v>0</v>
      </c>
      <c r="J52" s="4">
        <v>0</v>
      </c>
      <c r="K52" s="14">
        <f t="shared" si="2"/>
        <v>2.2</v>
      </c>
      <c r="L52" s="63">
        <f t="shared" si="3"/>
        <v>0.18333333333333335</v>
      </c>
      <c r="M52" s="4"/>
    </row>
    <row r="53" spans="1:13" ht="12.75">
      <c r="A53" s="12" t="s">
        <v>469</v>
      </c>
      <c r="B53" s="3" t="s">
        <v>134</v>
      </c>
      <c r="C53" s="4" t="s">
        <v>203</v>
      </c>
      <c r="D53" s="14" t="s">
        <v>111</v>
      </c>
      <c r="E53" s="3">
        <v>0.1</v>
      </c>
      <c r="F53" s="1">
        <v>0.1</v>
      </c>
      <c r="G53" s="1">
        <v>2</v>
      </c>
      <c r="H53" s="1" t="s">
        <v>387</v>
      </c>
      <c r="I53" s="1" t="s">
        <v>387</v>
      </c>
      <c r="J53" s="4">
        <v>0</v>
      </c>
      <c r="K53" s="14">
        <f t="shared" si="2"/>
        <v>2.2</v>
      </c>
      <c r="L53" s="63">
        <f t="shared" si="3"/>
        <v>0.18333333333333335</v>
      </c>
      <c r="M53" s="4"/>
    </row>
    <row r="54" spans="1:13" ht="12.75">
      <c r="A54" s="12" t="s">
        <v>476</v>
      </c>
      <c r="B54" s="3" t="s">
        <v>178</v>
      </c>
      <c r="C54" s="4" t="s">
        <v>218</v>
      </c>
      <c r="D54" s="14" t="s">
        <v>111</v>
      </c>
      <c r="E54" s="3">
        <v>0.3</v>
      </c>
      <c r="F54" s="1">
        <v>0.2</v>
      </c>
      <c r="G54" s="1">
        <v>1.7</v>
      </c>
      <c r="H54" s="1">
        <v>0</v>
      </c>
      <c r="I54" s="1">
        <v>0</v>
      </c>
      <c r="J54" s="4">
        <v>0</v>
      </c>
      <c r="K54" s="14">
        <f t="shared" si="2"/>
        <v>2.2</v>
      </c>
      <c r="L54" s="63">
        <f t="shared" si="3"/>
        <v>0.18333333333333335</v>
      </c>
      <c r="M54" s="4"/>
    </row>
    <row r="55" spans="1:13" ht="12.75">
      <c r="A55" s="12" t="s">
        <v>412</v>
      </c>
      <c r="B55" s="3" t="s">
        <v>178</v>
      </c>
      <c r="C55" s="4" t="s">
        <v>179</v>
      </c>
      <c r="D55" s="14" t="s">
        <v>163</v>
      </c>
      <c r="E55" s="3">
        <v>0.1</v>
      </c>
      <c r="F55" s="1">
        <v>0.1</v>
      </c>
      <c r="G55" s="1">
        <v>2</v>
      </c>
      <c r="H55" s="1">
        <v>0</v>
      </c>
      <c r="I55" s="1">
        <v>0</v>
      </c>
      <c r="J55" s="4">
        <v>0</v>
      </c>
      <c r="K55" s="14">
        <f t="shared" si="2"/>
        <v>2.2</v>
      </c>
      <c r="L55" s="63">
        <f t="shared" si="3"/>
        <v>0.18333333333333335</v>
      </c>
      <c r="M55" s="4"/>
    </row>
    <row r="56" spans="1:13" ht="12.75">
      <c r="A56" s="12" t="s">
        <v>484</v>
      </c>
      <c r="B56" s="3" t="s">
        <v>248</v>
      </c>
      <c r="C56" s="4" t="s">
        <v>249</v>
      </c>
      <c r="D56" s="14" t="s">
        <v>85</v>
      </c>
      <c r="E56" s="3">
        <v>0.1</v>
      </c>
      <c r="F56" s="1" t="s">
        <v>387</v>
      </c>
      <c r="G56" s="1">
        <v>2</v>
      </c>
      <c r="H56" s="1" t="s">
        <v>387</v>
      </c>
      <c r="I56" s="1" t="s">
        <v>387</v>
      </c>
      <c r="J56" s="4" t="s">
        <v>387</v>
      </c>
      <c r="K56" s="14">
        <f t="shared" si="2"/>
        <v>2.1</v>
      </c>
      <c r="L56" s="63">
        <f t="shared" si="3"/>
        <v>0.17500000000000002</v>
      </c>
      <c r="M56" s="4"/>
    </row>
    <row r="57" spans="1:13" ht="12.75">
      <c r="A57" s="12" t="s">
        <v>473</v>
      </c>
      <c r="B57" s="3" t="s">
        <v>201</v>
      </c>
      <c r="C57" s="4" t="s">
        <v>245</v>
      </c>
      <c r="D57" s="14" t="s">
        <v>217</v>
      </c>
      <c r="E57" s="3" t="s">
        <v>387</v>
      </c>
      <c r="F57" s="1">
        <v>0.1</v>
      </c>
      <c r="G57" s="1">
        <v>2</v>
      </c>
      <c r="H57" s="1" t="s">
        <v>387</v>
      </c>
      <c r="I57" s="1">
        <v>0</v>
      </c>
      <c r="J57" s="4">
        <v>0</v>
      </c>
      <c r="K57" s="14">
        <f t="shared" si="2"/>
        <v>2.1</v>
      </c>
      <c r="L57" s="63">
        <f t="shared" si="3"/>
        <v>0.17500000000000002</v>
      </c>
      <c r="M57" s="4"/>
    </row>
    <row r="58" spans="1:13" ht="12.75">
      <c r="A58" s="12" t="s">
        <v>461</v>
      </c>
      <c r="B58" s="3" t="s">
        <v>214</v>
      </c>
      <c r="C58" s="4" t="s">
        <v>215</v>
      </c>
      <c r="D58" s="14" t="s">
        <v>211</v>
      </c>
      <c r="E58" s="3">
        <v>0.1</v>
      </c>
      <c r="F58" s="1">
        <v>0.1</v>
      </c>
      <c r="G58" s="1">
        <v>1.9</v>
      </c>
      <c r="H58" s="1">
        <v>0</v>
      </c>
      <c r="I58" s="1">
        <v>0</v>
      </c>
      <c r="J58" s="4">
        <v>0</v>
      </c>
      <c r="K58" s="14">
        <f t="shared" si="2"/>
        <v>2.1</v>
      </c>
      <c r="L58" s="63">
        <f t="shared" si="3"/>
        <v>0.17500000000000002</v>
      </c>
      <c r="M58" s="4"/>
    </row>
    <row r="59" spans="1:13" ht="12.75">
      <c r="A59" s="12" t="s">
        <v>490</v>
      </c>
      <c r="B59" s="3" t="s">
        <v>134</v>
      </c>
      <c r="C59" s="4" t="s">
        <v>235</v>
      </c>
      <c r="D59" s="14" t="s">
        <v>236</v>
      </c>
      <c r="E59" s="3">
        <v>0.3</v>
      </c>
      <c r="F59" s="1">
        <v>0.3</v>
      </c>
      <c r="G59" s="1">
        <v>1.5</v>
      </c>
      <c r="H59" s="1" t="s">
        <v>387</v>
      </c>
      <c r="I59" s="1" t="s">
        <v>387</v>
      </c>
      <c r="J59" s="4" t="s">
        <v>387</v>
      </c>
      <c r="K59" s="14">
        <f t="shared" si="2"/>
        <v>2.1</v>
      </c>
      <c r="L59" s="63">
        <f t="shared" si="3"/>
        <v>0.17500000000000002</v>
      </c>
      <c r="M59" s="4"/>
    </row>
    <row r="60" spans="1:13" ht="12.75">
      <c r="A60" s="12" t="s">
        <v>657</v>
      </c>
      <c r="B60" s="77" t="s">
        <v>656</v>
      </c>
      <c r="C60" s="4" t="s">
        <v>276</v>
      </c>
      <c r="D60" s="14" t="s">
        <v>141</v>
      </c>
      <c r="E60" s="3">
        <v>0.2</v>
      </c>
      <c r="F60" s="1">
        <v>0.2</v>
      </c>
      <c r="G60" s="1">
        <v>1.6</v>
      </c>
      <c r="H60" s="1">
        <v>0</v>
      </c>
      <c r="I60" s="1">
        <v>0</v>
      </c>
      <c r="J60" s="4">
        <v>0</v>
      </c>
      <c r="K60" s="14">
        <f t="shared" si="2"/>
        <v>2</v>
      </c>
      <c r="L60" s="63">
        <f t="shared" si="3"/>
        <v>0.16666666666666666</v>
      </c>
      <c r="M60" s="4"/>
    </row>
    <row r="61" spans="1:13" ht="12.75">
      <c r="A61" s="12" t="s">
        <v>470</v>
      </c>
      <c r="B61" s="3" t="s">
        <v>131</v>
      </c>
      <c r="C61" s="4" t="s">
        <v>204</v>
      </c>
      <c r="D61" s="14" t="s">
        <v>205</v>
      </c>
      <c r="E61" s="3" t="s">
        <v>387</v>
      </c>
      <c r="F61" s="1" t="s">
        <v>387</v>
      </c>
      <c r="G61" s="1">
        <v>1.9</v>
      </c>
      <c r="H61" s="1">
        <v>0</v>
      </c>
      <c r="I61" s="1">
        <v>0</v>
      </c>
      <c r="J61" s="4" t="s">
        <v>387</v>
      </c>
      <c r="K61" s="14">
        <f t="shared" si="2"/>
        <v>1.9</v>
      </c>
      <c r="L61" s="63">
        <f t="shared" si="3"/>
        <v>0.15833333333333333</v>
      </c>
      <c r="M61" s="4"/>
    </row>
    <row r="62" spans="1:13" ht="12.75">
      <c r="A62" s="12" t="s">
        <v>464</v>
      </c>
      <c r="B62" s="3" t="s">
        <v>4</v>
      </c>
      <c r="C62" s="4" t="s">
        <v>239</v>
      </c>
      <c r="D62" s="14" t="s">
        <v>238</v>
      </c>
      <c r="E62" s="3">
        <v>0</v>
      </c>
      <c r="F62" s="1">
        <v>0.3</v>
      </c>
      <c r="G62" s="1">
        <v>1.5</v>
      </c>
      <c r="H62" s="1">
        <v>0</v>
      </c>
      <c r="I62" s="1">
        <v>0</v>
      </c>
      <c r="J62" s="4">
        <v>0</v>
      </c>
      <c r="K62" s="14">
        <f t="shared" si="2"/>
        <v>1.8</v>
      </c>
      <c r="L62" s="63">
        <f t="shared" si="3"/>
        <v>0.15</v>
      </c>
      <c r="M62" s="4"/>
    </row>
    <row r="63" spans="1:13" ht="12.75">
      <c r="A63" s="12" t="s">
        <v>417</v>
      </c>
      <c r="B63" s="3" t="s">
        <v>166</v>
      </c>
      <c r="C63" s="4" t="s">
        <v>167</v>
      </c>
      <c r="D63" s="14" t="s">
        <v>163</v>
      </c>
      <c r="E63" s="3">
        <v>0.2</v>
      </c>
      <c r="F63" s="1" t="s">
        <v>387</v>
      </c>
      <c r="G63" s="1">
        <v>1.4</v>
      </c>
      <c r="H63" s="1">
        <v>0.1</v>
      </c>
      <c r="I63" s="1" t="s">
        <v>387</v>
      </c>
      <c r="J63" s="4">
        <v>0</v>
      </c>
      <c r="K63" s="14">
        <f t="shared" si="2"/>
        <v>1.7</v>
      </c>
      <c r="L63" s="63">
        <f t="shared" si="3"/>
        <v>0.14166666666666666</v>
      </c>
      <c r="M63" s="4"/>
    </row>
    <row r="64" spans="1:13" ht="12.75">
      <c r="A64" s="12" t="s">
        <v>502</v>
      </c>
      <c r="B64" s="3" t="s">
        <v>169</v>
      </c>
      <c r="C64" s="4" t="s">
        <v>229</v>
      </c>
      <c r="D64" s="14" t="s">
        <v>111</v>
      </c>
      <c r="E64" s="3">
        <v>0.3</v>
      </c>
      <c r="F64" s="1">
        <v>0.3</v>
      </c>
      <c r="G64" s="1">
        <v>0.7</v>
      </c>
      <c r="H64" s="1">
        <v>0.3</v>
      </c>
      <c r="I64" s="1">
        <v>0.1</v>
      </c>
      <c r="J64" s="4">
        <v>0</v>
      </c>
      <c r="K64" s="14">
        <f t="shared" si="2"/>
        <v>1.7</v>
      </c>
      <c r="L64" s="63">
        <f t="shared" si="3"/>
        <v>0.14166666666666666</v>
      </c>
      <c r="M64" s="4"/>
    </row>
    <row r="65" spans="1:13" ht="12.75">
      <c r="A65" s="12" t="s">
        <v>409</v>
      </c>
      <c r="B65" s="3" t="s">
        <v>15</v>
      </c>
      <c r="C65" s="4" t="s">
        <v>180</v>
      </c>
      <c r="D65" s="14" t="s">
        <v>11</v>
      </c>
      <c r="E65" s="3">
        <v>0.2</v>
      </c>
      <c r="F65" s="1">
        <v>0.1</v>
      </c>
      <c r="G65" s="1">
        <v>1.3</v>
      </c>
      <c r="H65" s="1" t="s">
        <v>387</v>
      </c>
      <c r="I65" s="1" t="s">
        <v>387</v>
      </c>
      <c r="J65" s="4">
        <v>0</v>
      </c>
      <c r="K65" s="14">
        <f t="shared" si="2"/>
        <v>1.6</v>
      </c>
      <c r="L65" s="63">
        <f t="shared" si="3"/>
        <v>0.13333333333333333</v>
      </c>
      <c r="M65" s="4"/>
    </row>
    <row r="66" spans="1:13" ht="12.75">
      <c r="A66" s="12" t="s">
        <v>478</v>
      </c>
      <c r="B66" s="3" t="s">
        <v>212</v>
      </c>
      <c r="C66" s="4" t="s">
        <v>213</v>
      </c>
      <c r="D66" s="14" t="s">
        <v>211</v>
      </c>
      <c r="E66" s="3">
        <v>0.3</v>
      </c>
      <c r="F66" s="1">
        <v>0.2</v>
      </c>
      <c r="G66" s="1">
        <v>1</v>
      </c>
      <c r="H66" s="1" t="s">
        <v>387</v>
      </c>
      <c r="I66" s="1" t="s">
        <v>387</v>
      </c>
      <c r="J66" s="4">
        <v>0</v>
      </c>
      <c r="K66" s="14">
        <f t="shared" si="2"/>
        <v>1.5</v>
      </c>
      <c r="L66" s="63">
        <f t="shared" si="3"/>
        <v>0.125</v>
      </c>
      <c r="M66" s="4"/>
    </row>
    <row r="67" spans="1:13" ht="12.75">
      <c r="A67" s="12" t="s">
        <v>426</v>
      </c>
      <c r="B67" s="3" t="s">
        <v>43</v>
      </c>
      <c r="C67" s="4" t="s">
        <v>198</v>
      </c>
      <c r="D67" s="14" t="s">
        <v>183</v>
      </c>
      <c r="E67" s="3">
        <v>0.5</v>
      </c>
      <c r="F67" s="1">
        <v>0.5</v>
      </c>
      <c r="G67" s="1">
        <v>0</v>
      </c>
      <c r="H67" s="1">
        <v>0.1</v>
      </c>
      <c r="I67" s="1">
        <v>0.2</v>
      </c>
      <c r="J67" s="4">
        <v>0.1</v>
      </c>
      <c r="K67" s="14">
        <f aca="true" t="shared" si="4" ref="K67:K83">SUM(E67:J67)</f>
        <v>1.4000000000000001</v>
      </c>
      <c r="L67" s="63">
        <f aca="true" t="shared" si="5" ref="L67:L85">K67/12</f>
        <v>0.11666666666666668</v>
      </c>
      <c r="M67" s="4"/>
    </row>
    <row r="68" spans="1:13" ht="12.75">
      <c r="A68" s="12" t="s">
        <v>436</v>
      </c>
      <c r="B68" s="3" t="s">
        <v>184</v>
      </c>
      <c r="C68" s="4" t="s">
        <v>182</v>
      </c>
      <c r="D68" s="14" t="s">
        <v>11</v>
      </c>
      <c r="E68" s="3">
        <v>0.1</v>
      </c>
      <c r="F68" s="1">
        <v>0</v>
      </c>
      <c r="G68" s="1">
        <v>1.1</v>
      </c>
      <c r="H68" s="1">
        <v>0.1</v>
      </c>
      <c r="I68" s="1">
        <v>0</v>
      </c>
      <c r="J68" s="4">
        <v>0</v>
      </c>
      <c r="K68" s="14">
        <f t="shared" si="4"/>
        <v>1.3000000000000003</v>
      </c>
      <c r="L68" s="63">
        <f t="shared" si="5"/>
        <v>0.10833333333333335</v>
      </c>
      <c r="M68" s="4"/>
    </row>
    <row r="69" spans="1:13" ht="12.75">
      <c r="A69" s="12" t="s">
        <v>411</v>
      </c>
      <c r="B69" s="3" t="s">
        <v>193</v>
      </c>
      <c r="C69" s="4" t="s">
        <v>194</v>
      </c>
      <c r="D69" s="14" t="s">
        <v>195</v>
      </c>
      <c r="E69" s="3">
        <v>0.3</v>
      </c>
      <c r="F69" s="1">
        <v>0.1</v>
      </c>
      <c r="G69" s="1">
        <v>0.8</v>
      </c>
      <c r="H69" s="1">
        <v>0</v>
      </c>
      <c r="I69" s="1">
        <v>0</v>
      </c>
      <c r="J69" s="4" t="s">
        <v>387</v>
      </c>
      <c r="K69" s="14">
        <f t="shared" si="4"/>
        <v>1.2000000000000002</v>
      </c>
      <c r="L69" s="63">
        <f t="shared" si="5"/>
        <v>0.10000000000000002</v>
      </c>
      <c r="M69" s="4"/>
    </row>
    <row r="70" spans="1:13" ht="12.75">
      <c r="A70" s="12" t="s">
        <v>414</v>
      </c>
      <c r="B70" s="3" t="s">
        <v>15</v>
      </c>
      <c r="C70" s="4" t="s">
        <v>197</v>
      </c>
      <c r="D70" s="14" t="s">
        <v>183</v>
      </c>
      <c r="E70" s="3">
        <v>0</v>
      </c>
      <c r="F70" s="1">
        <v>0.1</v>
      </c>
      <c r="G70" s="1">
        <v>0.5</v>
      </c>
      <c r="H70" s="1" t="s">
        <v>387</v>
      </c>
      <c r="I70" s="1">
        <v>0.2</v>
      </c>
      <c r="J70" s="4">
        <v>0.1</v>
      </c>
      <c r="K70" s="14">
        <f t="shared" si="4"/>
        <v>0.9</v>
      </c>
      <c r="L70" s="63">
        <f t="shared" si="5"/>
        <v>0.075</v>
      </c>
      <c r="M70" s="4"/>
    </row>
    <row r="71" spans="1:13" ht="12.75">
      <c r="A71" s="12" t="s">
        <v>660</v>
      </c>
      <c r="B71" s="3" t="s">
        <v>104</v>
      </c>
      <c r="C71" s="4" t="s">
        <v>265</v>
      </c>
      <c r="D71" s="14" t="s">
        <v>141</v>
      </c>
      <c r="E71" s="3">
        <v>0.7</v>
      </c>
      <c r="F71" s="1">
        <v>0.1</v>
      </c>
      <c r="G71" s="1" t="s">
        <v>387</v>
      </c>
      <c r="H71" s="1">
        <v>0</v>
      </c>
      <c r="I71" s="1" t="s">
        <v>387</v>
      </c>
      <c r="J71" s="4" t="s">
        <v>387</v>
      </c>
      <c r="K71" s="14">
        <f t="shared" si="4"/>
        <v>0.7999999999999999</v>
      </c>
      <c r="L71" s="63">
        <f t="shared" si="5"/>
        <v>0.06666666666666667</v>
      </c>
      <c r="M71" s="4"/>
    </row>
    <row r="72" spans="1:13" ht="12.75">
      <c r="A72" s="12" t="s">
        <v>423</v>
      </c>
      <c r="B72" s="3" t="s">
        <v>191</v>
      </c>
      <c r="C72" s="4" t="s">
        <v>192</v>
      </c>
      <c r="D72" s="14" t="s">
        <v>38</v>
      </c>
      <c r="E72" s="3">
        <v>0.2</v>
      </c>
      <c r="F72" s="1">
        <v>0.1</v>
      </c>
      <c r="G72" s="1">
        <v>0.4</v>
      </c>
      <c r="H72" s="1">
        <v>0</v>
      </c>
      <c r="I72" s="1" t="s">
        <v>387</v>
      </c>
      <c r="J72" s="4" t="s">
        <v>387</v>
      </c>
      <c r="K72" s="14">
        <f t="shared" si="4"/>
        <v>0.7000000000000001</v>
      </c>
      <c r="L72" s="63">
        <f t="shared" si="5"/>
        <v>0.05833333333333334</v>
      </c>
      <c r="M72" s="4"/>
    </row>
    <row r="73" spans="1:13" ht="12.75">
      <c r="A73" s="12" t="s">
        <v>427</v>
      </c>
      <c r="B73" s="3" t="s">
        <v>184</v>
      </c>
      <c r="C73" s="4" t="s">
        <v>185</v>
      </c>
      <c r="D73" s="14" t="s">
        <v>38</v>
      </c>
      <c r="E73" s="3">
        <v>0.2</v>
      </c>
      <c r="F73" s="1">
        <v>0.2</v>
      </c>
      <c r="G73" s="1">
        <v>0.3</v>
      </c>
      <c r="H73" s="1" t="s">
        <v>387</v>
      </c>
      <c r="I73" s="1">
        <v>0</v>
      </c>
      <c r="J73" s="4" t="s">
        <v>387</v>
      </c>
      <c r="K73" s="14">
        <f t="shared" si="4"/>
        <v>0.7</v>
      </c>
      <c r="L73" s="63">
        <f t="shared" si="5"/>
        <v>0.05833333333333333</v>
      </c>
      <c r="M73" s="4"/>
    </row>
    <row r="74" spans="1:13" ht="12.75">
      <c r="A74" s="12" t="s">
        <v>665</v>
      </c>
      <c r="B74" s="3" t="s">
        <v>266</v>
      </c>
      <c r="C74" s="4" t="s">
        <v>645</v>
      </c>
      <c r="D74" s="14" t="s">
        <v>141</v>
      </c>
      <c r="E74" s="3">
        <v>0</v>
      </c>
      <c r="F74" s="1">
        <v>0</v>
      </c>
      <c r="G74" s="1">
        <v>0.4</v>
      </c>
      <c r="H74" s="1">
        <v>0</v>
      </c>
      <c r="I74" s="1">
        <v>0.1</v>
      </c>
      <c r="J74" s="4">
        <v>0</v>
      </c>
      <c r="K74" s="14">
        <f t="shared" si="4"/>
        <v>0.5</v>
      </c>
      <c r="L74" s="63">
        <f t="shared" si="5"/>
        <v>0.041666666666666664</v>
      </c>
      <c r="M74" s="4"/>
    </row>
    <row r="75" spans="1:13" ht="12.75">
      <c r="A75" s="12" t="s">
        <v>428</v>
      </c>
      <c r="B75" s="3" t="s">
        <v>125</v>
      </c>
      <c r="C75" s="4" t="s">
        <v>196</v>
      </c>
      <c r="D75" s="14" t="s">
        <v>195</v>
      </c>
      <c r="E75" s="3">
        <v>0.5</v>
      </c>
      <c r="F75" s="1">
        <v>0</v>
      </c>
      <c r="G75" s="1" t="s">
        <v>387</v>
      </c>
      <c r="H75" s="1">
        <v>0</v>
      </c>
      <c r="I75" s="1">
        <v>0</v>
      </c>
      <c r="J75" s="4">
        <v>0</v>
      </c>
      <c r="K75" s="14">
        <f t="shared" si="4"/>
        <v>0.5</v>
      </c>
      <c r="L75" s="63">
        <f t="shared" si="5"/>
        <v>0.041666666666666664</v>
      </c>
      <c r="M75" s="4"/>
    </row>
    <row r="76" spans="1:13" ht="12.75">
      <c r="A76" s="12" t="s">
        <v>468</v>
      </c>
      <c r="B76" s="3" t="s">
        <v>206</v>
      </c>
      <c r="C76" s="4" t="s">
        <v>207</v>
      </c>
      <c r="D76" s="14" t="s">
        <v>70</v>
      </c>
      <c r="E76" s="3">
        <v>0.1</v>
      </c>
      <c r="F76" s="1">
        <v>0.1</v>
      </c>
      <c r="G76" s="1">
        <v>0.2</v>
      </c>
      <c r="H76" s="1">
        <v>0</v>
      </c>
      <c r="I76" s="1">
        <v>0.1</v>
      </c>
      <c r="J76" s="4">
        <v>0</v>
      </c>
      <c r="K76" s="14">
        <f t="shared" si="4"/>
        <v>0.5</v>
      </c>
      <c r="L76" s="63">
        <f t="shared" si="5"/>
        <v>0.041666666666666664</v>
      </c>
      <c r="M76" s="4"/>
    </row>
    <row r="77" spans="1:13" ht="12.75">
      <c r="A77" s="12" t="s">
        <v>415</v>
      </c>
      <c r="B77" s="3" t="s">
        <v>160</v>
      </c>
      <c r="C77" s="4" t="s">
        <v>199</v>
      </c>
      <c r="D77" s="14" t="s">
        <v>38</v>
      </c>
      <c r="E77" s="3">
        <v>0.2</v>
      </c>
      <c r="F77" s="1">
        <v>0.2</v>
      </c>
      <c r="G77" s="1" t="s">
        <v>387</v>
      </c>
      <c r="H77" s="1" t="s">
        <v>387</v>
      </c>
      <c r="I77" s="1" t="s">
        <v>387</v>
      </c>
      <c r="J77" s="4" t="s">
        <v>387</v>
      </c>
      <c r="K77" s="14">
        <f t="shared" si="4"/>
        <v>0.4</v>
      </c>
      <c r="L77" s="63">
        <f t="shared" si="5"/>
        <v>0.03333333333333333</v>
      </c>
      <c r="M77" s="4"/>
    </row>
    <row r="78" spans="1:13" ht="12.75">
      <c r="A78" s="12" t="s">
        <v>435</v>
      </c>
      <c r="B78" s="3" t="s">
        <v>120</v>
      </c>
      <c r="C78" s="4" t="s">
        <v>173</v>
      </c>
      <c r="D78" s="14" t="s">
        <v>174</v>
      </c>
      <c r="E78" s="3">
        <v>0.2</v>
      </c>
      <c r="F78" s="1" t="s">
        <v>387</v>
      </c>
      <c r="G78" s="1">
        <v>0.2</v>
      </c>
      <c r="H78" s="1" t="s">
        <v>387</v>
      </c>
      <c r="I78" s="1">
        <v>0</v>
      </c>
      <c r="J78" s="4" t="s">
        <v>387</v>
      </c>
      <c r="K78" s="14">
        <f t="shared" si="4"/>
        <v>0.4</v>
      </c>
      <c r="L78" s="63">
        <f t="shared" si="5"/>
        <v>0.03333333333333333</v>
      </c>
      <c r="M78" s="4"/>
    </row>
    <row r="79" spans="1:13" ht="12.75">
      <c r="A79" s="12" t="s">
        <v>481</v>
      </c>
      <c r="B79" s="3" t="s">
        <v>26</v>
      </c>
      <c r="C79" s="4" t="s">
        <v>200</v>
      </c>
      <c r="D79" s="29" t="s">
        <v>111</v>
      </c>
      <c r="E79" s="3">
        <v>0</v>
      </c>
      <c r="F79" s="1">
        <v>0.2</v>
      </c>
      <c r="G79" s="1">
        <v>0</v>
      </c>
      <c r="H79" s="1">
        <v>0.1</v>
      </c>
      <c r="I79" s="1">
        <v>0</v>
      </c>
      <c r="J79" s="4">
        <v>0</v>
      </c>
      <c r="K79" s="14">
        <f t="shared" si="4"/>
        <v>0.30000000000000004</v>
      </c>
      <c r="L79" s="63">
        <f t="shared" si="5"/>
        <v>0.025000000000000005</v>
      </c>
      <c r="M79" s="4"/>
    </row>
    <row r="80" spans="1:13" ht="13.5" thickBot="1">
      <c r="A80" s="12" t="s">
        <v>655</v>
      </c>
      <c r="B80" s="3" t="s">
        <v>263</v>
      </c>
      <c r="C80" s="4" t="s">
        <v>264</v>
      </c>
      <c r="D80" s="14" t="s">
        <v>141</v>
      </c>
      <c r="E80" s="13">
        <v>0.2</v>
      </c>
      <c r="F80" s="15" t="s">
        <v>387</v>
      </c>
      <c r="G80" s="15" t="s">
        <v>387</v>
      </c>
      <c r="H80" s="15">
        <v>0</v>
      </c>
      <c r="I80" s="15">
        <v>0</v>
      </c>
      <c r="J80" s="15" t="s">
        <v>387</v>
      </c>
      <c r="K80" s="84">
        <f t="shared" si="4"/>
        <v>0.2</v>
      </c>
      <c r="L80" s="63">
        <f t="shared" si="5"/>
        <v>0.016666666666666666</v>
      </c>
      <c r="M80" s="4"/>
    </row>
    <row r="81" spans="1:13" ht="13.5" thickTop="1">
      <c r="A81" s="12" t="s">
        <v>659</v>
      </c>
      <c r="B81" s="3" t="s">
        <v>260</v>
      </c>
      <c r="C81" s="4" t="s">
        <v>261</v>
      </c>
      <c r="D81" s="14" t="s">
        <v>262</v>
      </c>
      <c r="E81" s="3">
        <v>0</v>
      </c>
      <c r="F81" s="1">
        <v>0</v>
      </c>
      <c r="G81" s="1">
        <v>0</v>
      </c>
      <c r="H81" s="1">
        <v>0.2</v>
      </c>
      <c r="I81" s="1">
        <v>0</v>
      </c>
      <c r="J81" s="4">
        <v>0</v>
      </c>
      <c r="K81" s="14">
        <f t="shared" si="4"/>
        <v>0.2</v>
      </c>
      <c r="L81" s="63">
        <f t="shared" si="5"/>
        <v>0.016666666666666666</v>
      </c>
      <c r="M81" s="4"/>
    </row>
    <row r="82" spans="1:13" ht="13.5" thickBot="1">
      <c r="A82" s="12" t="s">
        <v>410</v>
      </c>
      <c r="B82" s="3" t="s">
        <v>169</v>
      </c>
      <c r="C82" s="4" t="s">
        <v>170</v>
      </c>
      <c r="D82" s="14" t="s">
        <v>171</v>
      </c>
      <c r="E82" s="13" t="s">
        <v>387</v>
      </c>
      <c r="F82" s="15">
        <v>0.1</v>
      </c>
      <c r="G82" s="15" t="s">
        <v>387</v>
      </c>
      <c r="H82" s="15" t="s">
        <v>387</v>
      </c>
      <c r="I82" s="15" t="s">
        <v>387</v>
      </c>
      <c r="J82" s="15">
        <v>0</v>
      </c>
      <c r="K82" s="84">
        <f t="shared" si="4"/>
        <v>0.1</v>
      </c>
      <c r="L82" s="63">
        <f t="shared" si="5"/>
        <v>0.008333333333333333</v>
      </c>
      <c r="M82" s="4"/>
    </row>
    <row r="83" spans="1:13" ht="13.5" thickTop="1">
      <c r="A83" s="12" t="s">
        <v>434</v>
      </c>
      <c r="B83" s="3" t="s">
        <v>160</v>
      </c>
      <c r="C83" s="4" t="s">
        <v>161</v>
      </c>
      <c r="D83" s="14" t="s">
        <v>38</v>
      </c>
      <c r="E83" s="3" t="s">
        <v>387</v>
      </c>
      <c r="F83" s="1">
        <v>0</v>
      </c>
      <c r="G83" s="1" t="s">
        <v>387</v>
      </c>
      <c r="H83" s="1" t="s">
        <v>387</v>
      </c>
      <c r="I83" s="1" t="s">
        <v>387</v>
      </c>
      <c r="J83" s="4" t="s">
        <v>387</v>
      </c>
      <c r="K83" s="14">
        <f t="shared" si="4"/>
        <v>0</v>
      </c>
      <c r="L83" s="63">
        <f t="shared" si="5"/>
        <v>0</v>
      </c>
      <c r="M83" s="4"/>
    </row>
    <row r="84" spans="1:13" ht="12.75">
      <c r="A84" s="12" t="s">
        <v>138</v>
      </c>
      <c r="B84" s="3" t="s">
        <v>266</v>
      </c>
      <c r="C84" s="4" t="s">
        <v>268</v>
      </c>
      <c r="D84" s="14" t="s">
        <v>141</v>
      </c>
      <c r="E84" s="79" t="s">
        <v>634</v>
      </c>
      <c r="F84" s="81"/>
      <c r="G84" s="81"/>
      <c r="H84" s="81"/>
      <c r="I84" s="81"/>
      <c r="J84" s="83"/>
      <c r="K84" s="85"/>
      <c r="L84" s="63">
        <f t="shared" si="5"/>
        <v>0</v>
      </c>
      <c r="M84" s="4"/>
    </row>
    <row r="85" spans="1:13" ht="13.5" thickBot="1">
      <c r="A85" s="13" t="s">
        <v>138</v>
      </c>
      <c r="B85" s="6" t="s">
        <v>266</v>
      </c>
      <c r="C85" s="8" t="s">
        <v>267</v>
      </c>
      <c r="D85" s="15" t="s">
        <v>141</v>
      </c>
      <c r="E85" s="78" t="s">
        <v>634</v>
      </c>
      <c r="F85" s="80"/>
      <c r="G85" s="80"/>
      <c r="H85" s="80"/>
      <c r="I85" s="80"/>
      <c r="J85" s="82"/>
      <c r="K85" s="85"/>
      <c r="L85" s="63">
        <f t="shared" si="5"/>
        <v>0</v>
      </c>
      <c r="M85" s="8"/>
    </row>
    <row r="86" ht="13.5" thickTop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5.57421875" style="0" customWidth="1"/>
    <col min="2" max="2" width="9.8515625" style="0" bestFit="1" customWidth="1"/>
    <col min="3" max="3" width="11.7109375" style="0" bestFit="1" customWidth="1"/>
    <col min="4" max="4" width="18.57421875" style="0" customWidth="1"/>
    <col min="5" max="11" width="4.421875" style="0" customWidth="1"/>
    <col min="12" max="12" width="5.57421875" style="0" customWidth="1"/>
    <col min="13" max="13" width="8.28125" style="0" bestFit="1" customWidth="1"/>
    <col min="14" max="14" width="8.140625" style="0" bestFit="1" customWidth="1"/>
  </cols>
  <sheetData>
    <row r="1" spans="1:12" s="29" customFormat="1" ht="15.75" thickBot="1">
      <c r="A1" s="40" t="s">
        <v>690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7" s="25" customFormat="1" ht="14.25" thickBot="1" thickTop="1">
      <c r="A2" s="16" t="s">
        <v>0</v>
      </c>
      <c r="B2" s="17" t="s">
        <v>1</v>
      </c>
      <c r="C2" s="18" t="s">
        <v>2</v>
      </c>
      <c r="D2" s="19" t="s">
        <v>3</v>
      </c>
      <c r="E2" s="20" t="s">
        <v>627</v>
      </c>
      <c r="F2" s="21" t="s">
        <v>628</v>
      </c>
      <c r="G2" s="21" t="s">
        <v>629</v>
      </c>
      <c r="H2" s="21" t="s">
        <v>630</v>
      </c>
      <c r="I2" s="21" t="s">
        <v>631</v>
      </c>
      <c r="J2" s="21" t="s">
        <v>632</v>
      </c>
      <c r="K2" s="22" t="s">
        <v>633</v>
      </c>
      <c r="L2" s="43" t="s">
        <v>373</v>
      </c>
      <c r="M2" s="48" t="s">
        <v>643</v>
      </c>
      <c r="N2" s="64"/>
      <c r="O2" s="24"/>
      <c r="P2" s="24"/>
      <c r="Q2" s="24"/>
    </row>
    <row r="3" spans="1:14" ht="13.5" thickTop="1">
      <c r="A3" s="52" t="s">
        <v>585</v>
      </c>
      <c r="B3" s="53" t="s">
        <v>134</v>
      </c>
      <c r="C3" s="54" t="s">
        <v>312</v>
      </c>
      <c r="D3" s="55" t="s">
        <v>70</v>
      </c>
      <c r="E3" s="53">
        <v>1</v>
      </c>
      <c r="F3" s="56">
        <v>1.4</v>
      </c>
      <c r="G3" s="56">
        <v>2</v>
      </c>
      <c r="H3" s="56">
        <v>1</v>
      </c>
      <c r="I3" s="56">
        <v>1.8</v>
      </c>
      <c r="J3" s="56">
        <v>1.6</v>
      </c>
      <c r="K3" s="54">
        <v>0.5</v>
      </c>
      <c r="L3" s="55">
        <f aca="true" t="shared" si="0" ref="L3:L50">SUM(E3:K3)</f>
        <v>9.3</v>
      </c>
      <c r="M3" s="72">
        <f aca="true" t="shared" si="1" ref="M3:M50">L3/14</f>
        <v>0.6642857142857144</v>
      </c>
      <c r="N3" s="54" t="s">
        <v>639</v>
      </c>
    </row>
    <row r="4" spans="1:14" ht="12.75">
      <c r="A4" s="58" t="s">
        <v>592</v>
      </c>
      <c r="B4" s="59" t="s">
        <v>78</v>
      </c>
      <c r="C4" s="45" t="s">
        <v>635</v>
      </c>
      <c r="D4" s="60" t="s">
        <v>80</v>
      </c>
      <c r="E4" s="59">
        <v>1.2</v>
      </c>
      <c r="F4" s="44">
        <v>1.4</v>
      </c>
      <c r="G4" s="44">
        <v>2</v>
      </c>
      <c r="H4" s="44">
        <v>1</v>
      </c>
      <c r="I4" s="44">
        <v>2</v>
      </c>
      <c r="J4" s="44">
        <v>1.1</v>
      </c>
      <c r="K4" s="45">
        <v>0.6</v>
      </c>
      <c r="L4" s="60">
        <f t="shared" si="0"/>
        <v>9.299999999999999</v>
      </c>
      <c r="M4" s="73">
        <f t="shared" si="1"/>
        <v>0.6642857142857143</v>
      </c>
      <c r="N4" s="45" t="s">
        <v>639</v>
      </c>
    </row>
    <row r="5" spans="1:14" ht="12.75">
      <c r="A5" s="58" t="s">
        <v>399</v>
      </c>
      <c r="B5" s="59" t="s">
        <v>23</v>
      </c>
      <c r="C5" s="45" t="s">
        <v>288</v>
      </c>
      <c r="D5" s="60" t="s">
        <v>187</v>
      </c>
      <c r="E5" s="59">
        <v>2</v>
      </c>
      <c r="F5" s="44">
        <v>2</v>
      </c>
      <c r="G5" s="44">
        <v>2</v>
      </c>
      <c r="H5" s="44">
        <v>0.2</v>
      </c>
      <c r="I5" s="44">
        <v>0</v>
      </c>
      <c r="J5" s="44">
        <v>1.4</v>
      </c>
      <c r="K5" s="45">
        <v>0.5</v>
      </c>
      <c r="L5" s="60">
        <f t="shared" si="0"/>
        <v>8.1</v>
      </c>
      <c r="M5" s="73">
        <f t="shared" si="1"/>
        <v>0.5785714285714285</v>
      </c>
      <c r="N5" s="45" t="s">
        <v>640</v>
      </c>
    </row>
    <row r="6" spans="1:14" ht="12.75">
      <c r="A6" s="58" t="s">
        <v>580</v>
      </c>
      <c r="B6" s="59" t="s">
        <v>294</v>
      </c>
      <c r="C6" s="45" t="s">
        <v>295</v>
      </c>
      <c r="D6" s="60" t="s">
        <v>60</v>
      </c>
      <c r="E6" s="59">
        <v>0.7</v>
      </c>
      <c r="F6" s="44">
        <v>1.4</v>
      </c>
      <c r="G6" s="44">
        <v>1.4</v>
      </c>
      <c r="H6" s="44" t="s">
        <v>387</v>
      </c>
      <c r="I6" s="44">
        <v>2</v>
      </c>
      <c r="J6" s="44">
        <v>1.9</v>
      </c>
      <c r="K6" s="45">
        <v>0.1</v>
      </c>
      <c r="L6" s="60">
        <f t="shared" si="0"/>
        <v>7.5</v>
      </c>
      <c r="M6" s="73">
        <f t="shared" si="1"/>
        <v>0.5357142857142857</v>
      </c>
      <c r="N6" s="45" t="s">
        <v>641</v>
      </c>
    </row>
    <row r="7" spans="1:14" ht="12.75">
      <c r="A7" s="58" t="s">
        <v>567</v>
      </c>
      <c r="B7" s="59" t="s">
        <v>61</v>
      </c>
      <c r="C7" s="45" t="s">
        <v>293</v>
      </c>
      <c r="D7" s="60" t="s">
        <v>238</v>
      </c>
      <c r="E7" s="59">
        <v>0.2</v>
      </c>
      <c r="F7" s="44">
        <v>1.4</v>
      </c>
      <c r="G7" s="44">
        <v>1.7</v>
      </c>
      <c r="H7" s="44">
        <v>1.6</v>
      </c>
      <c r="I7" s="44">
        <v>2</v>
      </c>
      <c r="J7" s="44" t="s">
        <v>387</v>
      </c>
      <c r="K7" s="45">
        <v>0.5</v>
      </c>
      <c r="L7" s="60">
        <f t="shared" si="0"/>
        <v>7.4</v>
      </c>
      <c r="M7" s="73">
        <f t="shared" si="1"/>
        <v>0.5285714285714286</v>
      </c>
      <c r="N7" s="45" t="s">
        <v>641</v>
      </c>
    </row>
    <row r="8" spans="1:14" ht="12.75">
      <c r="A8" s="58" t="s">
        <v>400</v>
      </c>
      <c r="B8" s="59" t="s">
        <v>15</v>
      </c>
      <c r="C8" s="45" t="s">
        <v>286</v>
      </c>
      <c r="D8" s="60" t="s">
        <v>187</v>
      </c>
      <c r="E8" s="59">
        <v>1.5</v>
      </c>
      <c r="F8" s="44">
        <v>2</v>
      </c>
      <c r="G8" s="44">
        <v>2</v>
      </c>
      <c r="H8" s="44">
        <v>0.8</v>
      </c>
      <c r="I8" s="44">
        <v>0.5</v>
      </c>
      <c r="J8" s="44" t="s">
        <v>387</v>
      </c>
      <c r="K8" s="45">
        <v>0.5</v>
      </c>
      <c r="L8" s="60">
        <f t="shared" si="0"/>
        <v>7.3</v>
      </c>
      <c r="M8" s="73">
        <f t="shared" si="1"/>
        <v>0.5214285714285715</v>
      </c>
      <c r="N8" s="45" t="s">
        <v>641</v>
      </c>
    </row>
    <row r="9" spans="1:14" ht="12.75">
      <c r="A9" s="58" t="s">
        <v>594</v>
      </c>
      <c r="B9" s="59" t="s">
        <v>15</v>
      </c>
      <c r="C9" s="45" t="s">
        <v>381</v>
      </c>
      <c r="D9" s="60" t="s">
        <v>73</v>
      </c>
      <c r="E9" s="59">
        <v>1</v>
      </c>
      <c r="F9" s="44">
        <v>2</v>
      </c>
      <c r="G9" s="44">
        <v>1.7</v>
      </c>
      <c r="H9" s="44">
        <v>0.3</v>
      </c>
      <c r="I9" s="44">
        <v>1.5</v>
      </c>
      <c r="J9" s="44">
        <v>0</v>
      </c>
      <c r="K9" s="45">
        <v>0.5</v>
      </c>
      <c r="L9" s="60">
        <f t="shared" si="0"/>
        <v>7</v>
      </c>
      <c r="M9" s="73">
        <f t="shared" si="1"/>
        <v>0.5</v>
      </c>
      <c r="N9" s="45" t="s">
        <v>642</v>
      </c>
    </row>
    <row r="10" spans="1:14" ht="12.75">
      <c r="A10" s="12" t="s">
        <v>653</v>
      </c>
      <c r="B10" s="3" t="s">
        <v>327</v>
      </c>
      <c r="C10" s="4" t="s">
        <v>328</v>
      </c>
      <c r="D10" s="14" t="s">
        <v>141</v>
      </c>
      <c r="E10" s="3">
        <v>2</v>
      </c>
      <c r="F10" s="1">
        <v>2</v>
      </c>
      <c r="G10" s="1">
        <v>1.3</v>
      </c>
      <c r="H10" s="1" t="s">
        <v>387</v>
      </c>
      <c r="I10" s="1">
        <v>0.5</v>
      </c>
      <c r="J10" s="1" t="s">
        <v>387</v>
      </c>
      <c r="K10" s="4">
        <v>0</v>
      </c>
      <c r="L10" s="14">
        <f t="shared" si="0"/>
        <v>5.8</v>
      </c>
      <c r="M10" s="65">
        <f t="shared" si="1"/>
        <v>0.41428571428571426</v>
      </c>
      <c r="N10" s="45"/>
    </row>
    <row r="11" spans="1:14" ht="12.75">
      <c r="A11" s="12" t="s">
        <v>577</v>
      </c>
      <c r="B11" s="3" t="s">
        <v>7</v>
      </c>
      <c r="C11" s="4" t="s">
        <v>302</v>
      </c>
      <c r="D11" s="14" t="s">
        <v>70</v>
      </c>
      <c r="E11" s="3" t="s">
        <v>387</v>
      </c>
      <c r="F11" s="1">
        <v>1.2</v>
      </c>
      <c r="G11" s="1">
        <v>2</v>
      </c>
      <c r="H11" s="1">
        <v>0.3</v>
      </c>
      <c r="I11" s="1">
        <v>2</v>
      </c>
      <c r="J11" s="1" t="s">
        <v>387</v>
      </c>
      <c r="K11" s="4">
        <v>0.1</v>
      </c>
      <c r="L11" s="14">
        <f t="shared" si="0"/>
        <v>5.6</v>
      </c>
      <c r="M11" s="65">
        <f t="shared" si="1"/>
        <v>0.39999999999999997</v>
      </c>
      <c r="N11" s="45"/>
    </row>
    <row r="12" spans="1:14" ht="12.75">
      <c r="A12" s="12" t="s">
        <v>398</v>
      </c>
      <c r="B12" s="3" t="s">
        <v>67</v>
      </c>
      <c r="C12" s="4" t="s">
        <v>287</v>
      </c>
      <c r="D12" s="14" t="s">
        <v>183</v>
      </c>
      <c r="E12" s="3">
        <v>0.1</v>
      </c>
      <c r="F12" s="1">
        <v>1.9</v>
      </c>
      <c r="G12" s="1">
        <v>1</v>
      </c>
      <c r="H12" s="1">
        <v>0</v>
      </c>
      <c r="I12" s="1">
        <v>2</v>
      </c>
      <c r="J12" s="1" t="s">
        <v>387</v>
      </c>
      <c r="K12" s="4">
        <v>0.5</v>
      </c>
      <c r="L12" s="14">
        <f t="shared" si="0"/>
        <v>5.5</v>
      </c>
      <c r="M12" s="65">
        <f t="shared" si="1"/>
        <v>0.39285714285714285</v>
      </c>
      <c r="N12" s="45"/>
    </row>
    <row r="13" spans="1:14" ht="12.75">
      <c r="A13" s="12" t="s">
        <v>623</v>
      </c>
      <c r="B13" s="3" t="s">
        <v>131</v>
      </c>
      <c r="C13" s="4" t="s">
        <v>291</v>
      </c>
      <c r="D13" s="14" t="s">
        <v>292</v>
      </c>
      <c r="E13" s="3">
        <v>0.3</v>
      </c>
      <c r="F13" s="1">
        <v>2</v>
      </c>
      <c r="G13" s="1">
        <v>1.7</v>
      </c>
      <c r="H13" s="1">
        <v>0.1</v>
      </c>
      <c r="I13" s="1">
        <v>0.5</v>
      </c>
      <c r="J13" s="1">
        <v>0.8</v>
      </c>
      <c r="K13" s="4">
        <v>0</v>
      </c>
      <c r="L13" s="14">
        <f t="shared" si="0"/>
        <v>5.3999999999999995</v>
      </c>
      <c r="M13" s="65">
        <f t="shared" si="1"/>
        <v>0.3857142857142857</v>
      </c>
      <c r="N13" s="45"/>
    </row>
    <row r="14" spans="1:14" ht="12.75">
      <c r="A14" s="12" t="s">
        <v>390</v>
      </c>
      <c r="B14" s="3" t="s">
        <v>277</v>
      </c>
      <c r="C14" s="4" t="s">
        <v>278</v>
      </c>
      <c r="D14" s="14" t="s">
        <v>163</v>
      </c>
      <c r="E14" s="3">
        <v>1.5</v>
      </c>
      <c r="F14" s="1">
        <v>2</v>
      </c>
      <c r="G14" s="1">
        <v>1.1</v>
      </c>
      <c r="H14" s="1">
        <v>0</v>
      </c>
      <c r="I14" s="1">
        <v>0</v>
      </c>
      <c r="J14" s="1">
        <v>0.2</v>
      </c>
      <c r="K14" s="4">
        <v>0.3</v>
      </c>
      <c r="L14" s="14">
        <f t="shared" si="0"/>
        <v>5.1</v>
      </c>
      <c r="M14" s="65">
        <f t="shared" si="1"/>
        <v>0.36428571428571427</v>
      </c>
      <c r="N14" s="45"/>
    </row>
    <row r="15" spans="1:14" ht="12.75">
      <c r="A15" s="12" t="s">
        <v>396</v>
      </c>
      <c r="B15" s="3" t="s">
        <v>144</v>
      </c>
      <c r="C15" s="4" t="s">
        <v>289</v>
      </c>
      <c r="D15" s="14" t="s">
        <v>187</v>
      </c>
      <c r="E15" s="3">
        <v>0.1</v>
      </c>
      <c r="F15" s="1">
        <v>2</v>
      </c>
      <c r="G15" s="1">
        <v>1.7</v>
      </c>
      <c r="H15" s="1">
        <v>0</v>
      </c>
      <c r="I15" s="1">
        <v>0</v>
      </c>
      <c r="J15" s="1">
        <v>0.4</v>
      </c>
      <c r="K15" s="4">
        <v>0.5</v>
      </c>
      <c r="L15" s="14">
        <f t="shared" si="0"/>
        <v>4.7</v>
      </c>
      <c r="M15" s="65">
        <f t="shared" si="1"/>
        <v>0.33571428571428574</v>
      </c>
      <c r="N15" s="4"/>
    </row>
    <row r="16" spans="1:14" ht="12.75">
      <c r="A16" s="12" t="s">
        <v>584</v>
      </c>
      <c r="B16" s="3" t="s">
        <v>129</v>
      </c>
      <c r="C16" s="4" t="s">
        <v>13</v>
      </c>
      <c r="D16" s="14" t="s">
        <v>73</v>
      </c>
      <c r="E16" s="3">
        <v>0.2</v>
      </c>
      <c r="F16" s="1">
        <v>1.4</v>
      </c>
      <c r="G16" s="1">
        <v>1.7</v>
      </c>
      <c r="H16" s="1">
        <v>0.1</v>
      </c>
      <c r="I16" s="1">
        <v>1</v>
      </c>
      <c r="J16" s="1">
        <v>0.1</v>
      </c>
      <c r="K16" s="4">
        <v>0</v>
      </c>
      <c r="L16" s="14">
        <f t="shared" si="0"/>
        <v>4.5</v>
      </c>
      <c r="M16" s="65">
        <f t="shared" si="1"/>
        <v>0.32142857142857145</v>
      </c>
      <c r="N16" s="4"/>
    </row>
    <row r="17" spans="1:14" ht="12.75">
      <c r="A17" s="12" t="s">
        <v>589</v>
      </c>
      <c r="B17" s="3" t="s">
        <v>7</v>
      </c>
      <c r="C17" s="4" t="s">
        <v>588</v>
      </c>
      <c r="D17" s="14" t="s">
        <v>70</v>
      </c>
      <c r="E17" s="3">
        <v>0.5</v>
      </c>
      <c r="F17" s="1">
        <v>0.2</v>
      </c>
      <c r="G17" s="1">
        <v>0.4</v>
      </c>
      <c r="H17" s="1">
        <v>0</v>
      </c>
      <c r="I17" s="1">
        <v>1</v>
      </c>
      <c r="J17" s="1">
        <v>1.8</v>
      </c>
      <c r="K17" s="4">
        <v>0.5</v>
      </c>
      <c r="L17" s="14">
        <f t="shared" si="0"/>
        <v>4.4</v>
      </c>
      <c r="M17" s="65">
        <f t="shared" si="1"/>
        <v>0.31428571428571433</v>
      </c>
      <c r="N17" s="4"/>
    </row>
    <row r="18" spans="1:14" ht="12.75">
      <c r="A18" s="12" t="s">
        <v>648</v>
      </c>
      <c r="B18" s="3" t="s">
        <v>78</v>
      </c>
      <c r="C18" s="4" t="s">
        <v>318</v>
      </c>
      <c r="D18" s="14" t="s">
        <v>148</v>
      </c>
      <c r="E18" s="3">
        <v>2</v>
      </c>
      <c r="F18" s="1">
        <v>0.3</v>
      </c>
      <c r="G18" s="1">
        <v>1.7</v>
      </c>
      <c r="H18" s="1">
        <v>0</v>
      </c>
      <c r="I18" s="1">
        <v>0.1</v>
      </c>
      <c r="J18" s="1">
        <v>0.3</v>
      </c>
      <c r="K18" s="4">
        <v>0</v>
      </c>
      <c r="L18" s="14">
        <f t="shared" si="0"/>
        <v>4.3999999999999995</v>
      </c>
      <c r="M18" s="65">
        <f t="shared" si="1"/>
        <v>0.3142857142857142</v>
      </c>
      <c r="N18" s="4"/>
    </row>
    <row r="19" spans="1:14" ht="12.75">
      <c r="A19" s="12" t="s">
        <v>600</v>
      </c>
      <c r="B19" s="3" t="s">
        <v>26</v>
      </c>
      <c r="C19" s="4" t="s">
        <v>313</v>
      </c>
      <c r="D19" s="14" t="s">
        <v>111</v>
      </c>
      <c r="E19" s="3">
        <v>0.7</v>
      </c>
      <c r="F19" s="1">
        <v>1.4</v>
      </c>
      <c r="G19" s="1">
        <v>1.7</v>
      </c>
      <c r="H19" s="1">
        <v>0</v>
      </c>
      <c r="I19" s="1">
        <v>0.5</v>
      </c>
      <c r="J19" s="1" t="s">
        <v>387</v>
      </c>
      <c r="K19" s="4">
        <v>0</v>
      </c>
      <c r="L19" s="14">
        <f t="shared" si="0"/>
        <v>4.3</v>
      </c>
      <c r="M19" s="65">
        <f t="shared" si="1"/>
        <v>0.3071428571428571</v>
      </c>
      <c r="N19" s="4"/>
    </row>
    <row r="20" spans="1:14" ht="12.75">
      <c r="A20" s="12" t="s">
        <v>401</v>
      </c>
      <c r="B20" s="3" t="s">
        <v>26</v>
      </c>
      <c r="C20" s="4" t="s">
        <v>279</v>
      </c>
      <c r="D20" s="14" t="s">
        <v>187</v>
      </c>
      <c r="E20" s="3">
        <v>0.2</v>
      </c>
      <c r="F20" s="1">
        <v>1.4</v>
      </c>
      <c r="G20" s="1">
        <v>1.6</v>
      </c>
      <c r="H20" s="1">
        <v>0.5</v>
      </c>
      <c r="I20" s="1">
        <v>0.1</v>
      </c>
      <c r="J20" s="1">
        <v>0.3</v>
      </c>
      <c r="K20" s="4">
        <v>0.1</v>
      </c>
      <c r="L20" s="14">
        <f t="shared" si="0"/>
        <v>4.2</v>
      </c>
      <c r="M20" s="65">
        <f t="shared" si="1"/>
        <v>0.3</v>
      </c>
      <c r="N20" s="4"/>
    </row>
    <row r="21" spans="1:14" ht="12.75">
      <c r="A21" s="12" t="s">
        <v>402</v>
      </c>
      <c r="B21" s="3" t="s">
        <v>28</v>
      </c>
      <c r="C21" s="4" t="s">
        <v>621</v>
      </c>
      <c r="D21" s="14" t="s">
        <v>183</v>
      </c>
      <c r="E21" s="3">
        <v>0.2</v>
      </c>
      <c r="F21" s="1">
        <v>1.4</v>
      </c>
      <c r="G21" s="1">
        <v>1.7</v>
      </c>
      <c r="H21" s="1">
        <v>0.1</v>
      </c>
      <c r="I21" s="1">
        <v>0.8</v>
      </c>
      <c r="J21" s="1">
        <v>0</v>
      </c>
      <c r="K21" s="4">
        <v>0</v>
      </c>
      <c r="L21" s="14">
        <f t="shared" si="0"/>
        <v>4.2</v>
      </c>
      <c r="M21" s="65">
        <f t="shared" si="1"/>
        <v>0.3</v>
      </c>
      <c r="N21" s="4"/>
    </row>
    <row r="22" spans="1:14" ht="12.75">
      <c r="A22" s="12" t="s">
        <v>573</v>
      </c>
      <c r="B22" s="3" t="s">
        <v>311</v>
      </c>
      <c r="C22" s="4" t="s">
        <v>84</v>
      </c>
      <c r="D22" s="14" t="s">
        <v>70</v>
      </c>
      <c r="E22" s="3">
        <v>0.3</v>
      </c>
      <c r="F22" s="1">
        <v>1.4</v>
      </c>
      <c r="G22" s="1">
        <v>1.7</v>
      </c>
      <c r="H22" s="1">
        <v>0.3</v>
      </c>
      <c r="I22" s="1">
        <v>0</v>
      </c>
      <c r="J22" s="1">
        <v>0</v>
      </c>
      <c r="K22" s="4">
        <v>0.5</v>
      </c>
      <c r="L22" s="14">
        <f t="shared" si="0"/>
        <v>4.199999999999999</v>
      </c>
      <c r="M22" s="65">
        <f t="shared" si="1"/>
        <v>0.29999999999999993</v>
      </c>
      <c r="N22" s="4"/>
    </row>
    <row r="23" spans="1:14" ht="12.75">
      <c r="A23" s="12" t="s">
        <v>564</v>
      </c>
      <c r="B23" s="3" t="s">
        <v>78</v>
      </c>
      <c r="C23" s="4" t="s">
        <v>300</v>
      </c>
      <c r="D23" s="14" t="s">
        <v>301</v>
      </c>
      <c r="E23" s="3">
        <v>0.3</v>
      </c>
      <c r="F23" s="1">
        <v>1.4</v>
      </c>
      <c r="G23" s="1">
        <v>1.7</v>
      </c>
      <c r="H23" s="1" t="s">
        <v>387</v>
      </c>
      <c r="I23" s="1" t="s">
        <v>387</v>
      </c>
      <c r="J23" s="1" t="s">
        <v>387</v>
      </c>
      <c r="K23" s="4">
        <v>0.5</v>
      </c>
      <c r="L23" s="14">
        <f t="shared" si="0"/>
        <v>3.9</v>
      </c>
      <c r="M23" s="65">
        <f t="shared" si="1"/>
        <v>0.2785714285714286</v>
      </c>
      <c r="N23" s="4"/>
    </row>
    <row r="24" spans="1:14" ht="12.75">
      <c r="A24" s="42" t="s">
        <v>618</v>
      </c>
      <c r="B24" s="3" t="s">
        <v>336</v>
      </c>
      <c r="C24" s="4" t="s">
        <v>619</v>
      </c>
      <c r="D24" s="14" t="s">
        <v>111</v>
      </c>
      <c r="E24" s="3">
        <v>0.4</v>
      </c>
      <c r="F24" s="1">
        <v>0.2</v>
      </c>
      <c r="G24" s="1">
        <v>0.2</v>
      </c>
      <c r="H24" s="1">
        <v>0</v>
      </c>
      <c r="I24" s="1">
        <v>2</v>
      </c>
      <c r="J24" s="1">
        <v>0.8</v>
      </c>
      <c r="K24" s="4">
        <v>0.3</v>
      </c>
      <c r="L24" s="14">
        <f t="shared" si="0"/>
        <v>3.8999999999999995</v>
      </c>
      <c r="M24" s="65">
        <f t="shared" si="1"/>
        <v>0.2785714285714285</v>
      </c>
      <c r="N24" s="4"/>
    </row>
    <row r="25" spans="1:14" ht="12.75">
      <c r="A25" s="12" t="s">
        <v>404</v>
      </c>
      <c r="B25" s="3" t="s">
        <v>15</v>
      </c>
      <c r="C25" s="4" t="s">
        <v>403</v>
      </c>
      <c r="D25" s="14" t="s">
        <v>163</v>
      </c>
      <c r="E25" s="3">
        <v>0.2</v>
      </c>
      <c r="F25" s="1">
        <v>1.4</v>
      </c>
      <c r="G25" s="1">
        <v>1.9</v>
      </c>
      <c r="H25" s="1">
        <v>0.3</v>
      </c>
      <c r="I25" s="1" t="s">
        <v>387</v>
      </c>
      <c r="J25" s="1" t="s">
        <v>387</v>
      </c>
      <c r="K25" s="4">
        <v>0</v>
      </c>
      <c r="L25" s="14">
        <f t="shared" si="0"/>
        <v>3.8</v>
      </c>
      <c r="M25" s="65">
        <f t="shared" si="1"/>
        <v>0.2714285714285714</v>
      </c>
      <c r="N25" s="4"/>
    </row>
    <row r="26" spans="1:14" ht="12.75">
      <c r="A26" s="12" t="s">
        <v>622</v>
      </c>
      <c r="B26" s="3" t="s">
        <v>134</v>
      </c>
      <c r="C26" s="4" t="s">
        <v>299</v>
      </c>
      <c r="D26" s="14" t="s">
        <v>111</v>
      </c>
      <c r="E26" s="3">
        <v>1.7</v>
      </c>
      <c r="F26" s="1">
        <v>0.2</v>
      </c>
      <c r="G26" s="1">
        <v>1</v>
      </c>
      <c r="H26" s="1">
        <v>0.3</v>
      </c>
      <c r="I26" s="1">
        <v>0.5</v>
      </c>
      <c r="J26" s="1">
        <v>0.1</v>
      </c>
      <c r="K26" s="4">
        <v>0</v>
      </c>
      <c r="L26" s="14">
        <f t="shared" si="0"/>
        <v>3.8</v>
      </c>
      <c r="M26" s="65">
        <f t="shared" si="1"/>
        <v>0.2714285714285714</v>
      </c>
      <c r="N26" s="4"/>
    </row>
    <row r="27" spans="1:14" ht="12.75">
      <c r="A27" s="12" t="s">
        <v>566</v>
      </c>
      <c r="B27" s="3" t="s">
        <v>46</v>
      </c>
      <c r="C27" s="4" t="s">
        <v>307</v>
      </c>
      <c r="D27" s="14" t="s">
        <v>109</v>
      </c>
      <c r="E27" s="3">
        <v>0.3</v>
      </c>
      <c r="F27" s="1">
        <v>1</v>
      </c>
      <c r="G27" s="1">
        <v>1.7</v>
      </c>
      <c r="H27" s="1">
        <v>0.1</v>
      </c>
      <c r="I27" s="1">
        <v>0.2</v>
      </c>
      <c r="J27" s="1">
        <v>0</v>
      </c>
      <c r="K27" s="4">
        <v>0</v>
      </c>
      <c r="L27" s="14">
        <f t="shared" si="0"/>
        <v>3.3000000000000003</v>
      </c>
      <c r="M27" s="65">
        <f t="shared" si="1"/>
        <v>0.23571428571428574</v>
      </c>
      <c r="N27" s="4"/>
    </row>
    <row r="28" spans="1:14" ht="12.75">
      <c r="A28" s="12" t="s">
        <v>612</v>
      </c>
      <c r="B28" s="3" t="s">
        <v>613</v>
      </c>
      <c r="C28" s="4" t="s">
        <v>306</v>
      </c>
      <c r="D28" s="14" t="s">
        <v>109</v>
      </c>
      <c r="E28" s="3" t="s">
        <v>387</v>
      </c>
      <c r="F28" s="1">
        <v>1.1</v>
      </c>
      <c r="G28" s="1">
        <v>1.7</v>
      </c>
      <c r="H28" s="1" t="s">
        <v>387</v>
      </c>
      <c r="I28" s="1">
        <v>0.2</v>
      </c>
      <c r="J28" s="1" t="s">
        <v>387</v>
      </c>
      <c r="K28" s="4">
        <v>0</v>
      </c>
      <c r="L28" s="14">
        <f t="shared" si="0"/>
        <v>3</v>
      </c>
      <c r="M28" s="65">
        <f t="shared" si="1"/>
        <v>0.21428571428571427</v>
      </c>
      <c r="N28" s="4"/>
    </row>
    <row r="29" spans="1:14" ht="12.75">
      <c r="A29" s="12" t="s">
        <v>651</v>
      </c>
      <c r="B29" s="3" t="s">
        <v>78</v>
      </c>
      <c r="C29" s="4" t="s">
        <v>319</v>
      </c>
      <c r="D29" s="14" t="s">
        <v>271</v>
      </c>
      <c r="E29" s="3" t="s">
        <v>387</v>
      </c>
      <c r="F29" s="1">
        <v>0.1</v>
      </c>
      <c r="G29" s="1">
        <v>1.8</v>
      </c>
      <c r="H29" s="1">
        <v>1</v>
      </c>
      <c r="I29" s="1" t="s">
        <v>387</v>
      </c>
      <c r="J29" s="1" t="s">
        <v>387</v>
      </c>
      <c r="K29" s="4" t="s">
        <v>387</v>
      </c>
      <c r="L29" s="14">
        <f t="shared" si="0"/>
        <v>2.9000000000000004</v>
      </c>
      <c r="M29" s="65">
        <f t="shared" si="1"/>
        <v>0.20714285714285716</v>
      </c>
      <c r="N29" s="4"/>
    </row>
    <row r="30" spans="1:14" ht="12.75">
      <c r="A30" s="12" t="s">
        <v>650</v>
      </c>
      <c r="B30" s="3" t="s">
        <v>83</v>
      </c>
      <c r="C30" s="4" t="s">
        <v>322</v>
      </c>
      <c r="D30" s="14" t="s">
        <v>148</v>
      </c>
      <c r="E30" s="3">
        <v>0.5</v>
      </c>
      <c r="F30" s="1">
        <v>0.2</v>
      </c>
      <c r="G30" s="1">
        <v>1.7</v>
      </c>
      <c r="H30" s="1">
        <v>0.2</v>
      </c>
      <c r="I30" s="1">
        <v>0</v>
      </c>
      <c r="J30" s="1">
        <v>0.1</v>
      </c>
      <c r="K30" s="4">
        <v>0</v>
      </c>
      <c r="L30" s="14">
        <f t="shared" si="0"/>
        <v>2.7</v>
      </c>
      <c r="M30" s="65">
        <f t="shared" si="1"/>
        <v>0.19285714285714287</v>
      </c>
      <c r="N30" s="4"/>
    </row>
    <row r="31" spans="1:14" ht="12.75">
      <c r="A31" s="12" t="s">
        <v>394</v>
      </c>
      <c r="B31" s="3" t="s">
        <v>266</v>
      </c>
      <c r="C31" s="27" t="s">
        <v>393</v>
      </c>
      <c r="D31" s="14" t="s">
        <v>171</v>
      </c>
      <c r="E31" s="3">
        <v>0.1</v>
      </c>
      <c r="F31" s="1">
        <v>1.4</v>
      </c>
      <c r="G31" s="1">
        <v>1.2</v>
      </c>
      <c r="H31" s="1" t="s">
        <v>387</v>
      </c>
      <c r="I31" s="1">
        <v>0</v>
      </c>
      <c r="J31" s="1" t="s">
        <v>387</v>
      </c>
      <c r="K31" s="4" t="s">
        <v>387</v>
      </c>
      <c r="L31" s="14">
        <f t="shared" si="0"/>
        <v>2.7</v>
      </c>
      <c r="M31" s="65">
        <f t="shared" si="1"/>
        <v>0.19285714285714287</v>
      </c>
      <c r="N31" s="4"/>
    </row>
    <row r="32" spans="1:14" ht="12.75">
      <c r="A32" s="12" t="s">
        <v>624</v>
      </c>
      <c r="B32" s="3" t="s">
        <v>315</v>
      </c>
      <c r="C32" s="4" t="s">
        <v>316</v>
      </c>
      <c r="D32" s="14" t="s">
        <v>317</v>
      </c>
      <c r="E32" s="3">
        <v>0.7</v>
      </c>
      <c r="F32" s="1">
        <v>0</v>
      </c>
      <c r="G32" s="1">
        <v>1.6</v>
      </c>
      <c r="H32" s="1">
        <v>0</v>
      </c>
      <c r="I32" s="1">
        <v>0</v>
      </c>
      <c r="J32" s="1">
        <v>0.1</v>
      </c>
      <c r="K32" s="4">
        <v>0</v>
      </c>
      <c r="L32" s="14">
        <f t="shared" si="0"/>
        <v>2.4</v>
      </c>
      <c r="M32" s="65">
        <f t="shared" si="1"/>
        <v>0.17142857142857143</v>
      </c>
      <c r="N32" s="4"/>
    </row>
    <row r="33" spans="1:14" ht="12.75">
      <c r="A33" s="12" t="s">
        <v>646</v>
      </c>
      <c r="B33" s="3" t="s">
        <v>159</v>
      </c>
      <c r="C33" s="4" t="s">
        <v>321</v>
      </c>
      <c r="D33" s="14" t="s">
        <v>141</v>
      </c>
      <c r="E33" s="3">
        <v>0.2</v>
      </c>
      <c r="F33" s="1">
        <v>0.1</v>
      </c>
      <c r="G33" s="1">
        <v>1.7</v>
      </c>
      <c r="H33" s="1">
        <v>0.2</v>
      </c>
      <c r="I33" s="1">
        <v>0</v>
      </c>
      <c r="J33" s="1" t="s">
        <v>387</v>
      </c>
      <c r="K33" s="4">
        <v>0.1</v>
      </c>
      <c r="L33" s="14">
        <f t="shared" si="0"/>
        <v>2.3000000000000003</v>
      </c>
      <c r="M33" s="65">
        <f t="shared" si="1"/>
        <v>0.1642857142857143</v>
      </c>
      <c r="N33" s="4"/>
    </row>
    <row r="34" spans="1:14" ht="12.75">
      <c r="A34" s="12" t="s">
        <v>569</v>
      </c>
      <c r="B34" s="3" t="s">
        <v>4</v>
      </c>
      <c r="C34" s="4" t="s">
        <v>290</v>
      </c>
      <c r="D34" s="14" t="s">
        <v>100</v>
      </c>
      <c r="E34" s="3">
        <v>0.3</v>
      </c>
      <c r="F34" s="1">
        <v>0.1</v>
      </c>
      <c r="G34" s="1">
        <v>1.7</v>
      </c>
      <c r="H34" s="1">
        <v>0.2</v>
      </c>
      <c r="I34" s="1">
        <v>0</v>
      </c>
      <c r="J34" s="1">
        <v>0</v>
      </c>
      <c r="K34" s="4">
        <v>0</v>
      </c>
      <c r="L34" s="14">
        <f t="shared" si="0"/>
        <v>2.3000000000000003</v>
      </c>
      <c r="M34" s="65">
        <f t="shared" si="1"/>
        <v>0.1642857142857143</v>
      </c>
      <c r="N34" s="4"/>
    </row>
    <row r="35" spans="1:14" ht="12.75">
      <c r="A35" s="5" t="s">
        <v>561</v>
      </c>
      <c r="B35" s="3" t="s">
        <v>296</v>
      </c>
      <c r="C35" s="4" t="s">
        <v>297</v>
      </c>
      <c r="D35" s="14" t="s">
        <v>60</v>
      </c>
      <c r="E35" s="3">
        <v>0.1</v>
      </c>
      <c r="F35" s="1" t="s">
        <v>387</v>
      </c>
      <c r="G35" s="1">
        <v>2</v>
      </c>
      <c r="H35" s="1" t="s">
        <v>387</v>
      </c>
      <c r="I35" s="1">
        <v>0</v>
      </c>
      <c r="J35" s="1" t="s">
        <v>387</v>
      </c>
      <c r="K35" s="4">
        <v>0</v>
      </c>
      <c r="L35" s="14">
        <f t="shared" si="0"/>
        <v>2.1</v>
      </c>
      <c r="M35" s="65">
        <f t="shared" si="1"/>
        <v>0.15</v>
      </c>
      <c r="N35" s="4"/>
    </row>
    <row r="36" spans="1:14" ht="12.75">
      <c r="A36" s="5" t="s">
        <v>395</v>
      </c>
      <c r="B36" s="3" t="s">
        <v>281</v>
      </c>
      <c r="C36" s="4" t="s">
        <v>282</v>
      </c>
      <c r="D36" s="14" t="s">
        <v>38</v>
      </c>
      <c r="E36" s="3">
        <v>0.5</v>
      </c>
      <c r="F36" s="1">
        <v>0.5</v>
      </c>
      <c r="G36" s="1">
        <v>0.3</v>
      </c>
      <c r="H36" s="1" t="s">
        <v>387</v>
      </c>
      <c r="I36" s="1" t="s">
        <v>387</v>
      </c>
      <c r="J36" s="1">
        <v>0.3</v>
      </c>
      <c r="K36" s="4">
        <v>0.5</v>
      </c>
      <c r="L36" s="14">
        <f t="shared" si="0"/>
        <v>2.1</v>
      </c>
      <c r="M36" s="65">
        <f t="shared" si="1"/>
        <v>0.15</v>
      </c>
      <c r="N36" s="4"/>
    </row>
    <row r="37" spans="1:14" ht="12.75">
      <c r="A37" s="12" t="s">
        <v>590</v>
      </c>
      <c r="B37" s="3" t="s">
        <v>303</v>
      </c>
      <c r="C37" s="4" t="s">
        <v>304</v>
      </c>
      <c r="D37" s="14" t="s">
        <v>238</v>
      </c>
      <c r="E37" s="3">
        <v>0</v>
      </c>
      <c r="F37" s="1">
        <v>0.3</v>
      </c>
      <c r="G37" s="1">
        <v>1.7</v>
      </c>
      <c r="H37" s="1">
        <v>0</v>
      </c>
      <c r="I37" s="1">
        <v>0</v>
      </c>
      <c r="J37" s="1" t="s">
        <v>387</v>
      </c>
      <c r="K37" s="4">
        <v>0</v>
      </c>
      <c r="L37" s="14">
        <f t="shared" si="0"/>
        <v>2</v>
      </c>
      <c r="M37" s="65">
        <f t="shared" si="1"/>
        <v>0.14285714285714285</v>
      </c>
      <c r="N37" s="4"/>
    </row>
    <row r="38" spans="1:14" ht="12.75">
      <c r="A38" s="12" t="s">
        <v>563</v>
      </c>
      <c r="B38" s="3" t="s">
        <v>71</v>
      </c>
      <c r="C38" s="4" t="s">
        <v>310</v>
      </c>
      <c r="D38" s="14" t="s">
        <v>217</v>
      </c>
      <c r="E38" s="3">
        <v>0.2</v>
      </c>
      <c r="F38" s="1">
        <v>0</v>
      </c>
      <c r="G38" s="1">
        <v>1.7</v>
      </c>
      <c r="H38" s="1">
        <v>0</v>
      </c>
      <c r="I38" s="1">
        <v>0</v>
      </c>
      <c r="J38" s="1">
        <v>0.1</v>
      </c>
      <c r="K38" s="4">
        <v>0</v>
      </c>
      <c r="L38" s="14">
        <f t="shared" si="0"/>
        <v>2</v>
      </c>
      <c r="M38" s="65">
        <f t="shared" si="1"/>
        <v>0.14285714285714285</v>
      </c>
      <c r="N38" s="4"/>
    </row>
    <row r="39" spans="1:14" ht="12.75">
      <c r="A39" s="12" t="s">
        <v>649</v>
      </c>
      <c r="B39" s="3" t="s">
        <v>134</v>
      </c>
      <c r="C39" s="4" t="s">
        <v>323</v>
      </c>
      <c r="D39" s="14" t="s">
        <v>141</v>
      </c>
      <c r="E39" s="3">
        <v>1</v>
      </c>
      <c r="F39" s="1">
        <v>0</v>
      </c>
      <c r="G39" s="1">
        <v>0</v>
      </c>
      <c r="H39" s="1">
        <v>1</v>
      </c>
      <c r="I39" s="1">
        <v>0</v>
      </c>
      <c r="J39" s="1" t="s">
        <v>387</v>
      </c>
      <c r="K39" s="4" t="s">
        <v>387</v>
      </c>
      <c r="L39" s="14">
        <f t="shared" si="0"/>
        <v>2</v>
      </c>
      <c r="M39" s="65">
        <f t="shared" si="1"/>
        <v>0.14285714285714285</v>
      </c>
      <c r="N39" s="4"/>
    </row>
    <row r="40" spans="1:14" ht="12.75">
      <c r="A40" s="12" t="s">
        <v>652</v>
      </c>
      <c r="B40" s="3" t="s">
        <v>28</v>
      </c>
      <c r="C40" s="4" t="s">
        <v>320</v>
      </c>
      <c r="D40" s="14" t="s">
        <v>271</v>
      </c>
      <c r="E40" s="3" t="s">
        <v>387</v>
      </c>
      <c r="F40" s="1">
        <v>0</v>
      </c>
      <c r="G40" s="1">
        <v>1.7</v>
      </c>
      <c r="H40" s="1">
        <v>0.2</v>
      </c>
      <c r="I40" s="1" t="s">
        <v>387</v>
      </c>
      <c r="J40" s="1" t="s">
        <v>387</v>
      </c>
      <c r="K40" s="4" t="s">
        <v>387</v>
      </c>
      <c r="L40" s="14">
        <f t="shared" si="0"/>
        <v>1.9</v>
      </c>
      <c r="M40" s="65">
        <f t="shared" si="1"/>
        <v>0.1357142857142857</v>
      </c>
      <c r="N40" s="4"/>
    </row>
    <row r="41" spans="1:14" ht="12.75">
      <c r="A41" s="12" t="s">
        <v>391</v>
      </c>
      <c r="B41" s="3" t="s">
        <v>212</v>
      </c>
      <c r="C41" s="4" t="s">
        <v>285</v>
      </c>
      <c r="D41" s="14" t="s">
        <v>38</v>
      </c>
      <c r="E41" s="3">
        <v>0</v>
      </c>
      <c r="F41" s="1" t="s">
        <v>387</v>
      </c>
      <c r="G41" s="1">
        <v>1.7</v>
      </c>
      <c r="H41" s="1">
        <v>0</v>
      </c>
      <c r="I41" s="1" t="s">
        <v>387</v>
      </c>
      <c r="J41" s="1" t="s">
        <v>387</v>
      </c>
      <c r="K41" s="4" t="s">
        <v>387</v>
      </c>
      <c r="L41" s="14">
        <f t="shared" si="0"/>
        <v>1.7</v>
      </c>
      <c r="M41" s="65">
        <f t="shared" si="1"/>
        <v>0.12142857142857143</v>
      </c>
      <c r="N41" s="4"/>
    </row>
    <row r="42" spans="1:14" ht="12.75">
      <c r="A42" s="12" t="s">
        <v>560</v>
      </c>
      <c r="B42" s="3" t="s">
        <v>159</v>
      </c>
      <c r="C42" s="4" t="s">
        <v>314</v>
      </c>
      <c r="D42" s="14" t="s">
        <v>111</v>
      </c>
      <c r="E42" s="3" t="s">
        <v>387</v>
      </c>
      <c r="F42" s="1" t="s">
        <v>387</v>
      </c>
      <c r="G42" s="1">
        <v>1.6</v>
      </c>
      <c r="H42" s="1" t="s">
        <v>387</v>
      </c>
      <c r="I42" s="1" t="s">
        <v>387</v>
      </c>
      <c r="J42" s="1" t="s">
        <v>387</v>
      </c>
      <c r="K42" s="4" t="s">
        <v>387</v>
      </c>
      <c r="L42" s="14">
        <f t="shared" si="0"/>
        <v>1.6</v>
      </c>
      <c r="M42" s="65">
        <f t="shared" si="1"/>
        <v>0.1142857142857143</v>
      </c>
      <c r="N42" s="4"/>
    </row>
    <row r="43" spans="1:14" ht="12.75">
      <c r="A43" s="12" t="s">
        <v>397</v>
      </c>
      <c r="B43" s="3" t="s">
        <v>28</v>
      </c>
      <c r="C43" s="4" t="s">
        <v>280</v>
      </c>
      <c r="D43" s="14" t="s">
        <v>38</v>
      </c>
      <c r="E43" s="3">
        <v>0.1</v>
      </c>
      <c r="F43" s="1">
        <v>0.2</v>
      </c>
      <c r="G43" s="1">
        <v>0.4</v>
      </c>
      <c r="H43" s="1">
        <v>0</v>
      </c>
      <c r="I43" s="1">
        <v>0</v>
      </c>
      <c r="J43" s="1" t="s">
        <v>387</v>
      </c>
      <c r="K43" s="4">
        <v>0.5</v>
      </c>
      <c r="L43" s="14">
        <f t="shared" si="0"/>
        <v>1.2000000000000002</v>
      </c>
      <c r="M43" s="65">
        <f t="shared" si="1"/>
        <v>0.08571428571428573</v>
      </c>
      <c r="N43" s="4"/>
    </row>
    <row r="44" spans="1:14" ht="12.75">
      <c r="A44" s="12" t="s">
        <v>392</v>
      </c>
      <c r="B44" s="3" t="s">
        <v>283</v>
      </c>
      <c r="C44" s="4" t="s">
        <v>284</v>
      </c>
      <c r="D44" s="14" t="s">
        <v>187</v>
      </c>
      <c r="E44" s="3">
        <v>0.3</v>
      </c>
      <c r="F44" s="1">
        <v>0.2</v>
      </c>
      <c r="G44" s="1" t="s">
        <v>387</v>
      </c>
      <c r="H44" s="1">
        <v>0</v>
      </c>
      <c r="I44" s="1">
        <v>0</v>
      </c>
      <c r="J44" s="1">
        <v>0.4</v>
      </c>
      <c r="K44" s="4">
        <v>0</v>
      </c>
      <c r="L44" s="14">
        <f t="shared" si="0"/>
        <v>0.9</v>
      </c>
      <c r="M44" s="65">
        <f t="shared" si="1"/>
        <v>0.0642857142857143</v>
      </c>
      <c r="N44" s="4"/>
    </row>
    <row r="45" spans="1:14" ht="12.75">
      <c r="A45" s="12" t="s">
        <v>614</v>
      </c>
      <c r="B45" s="3" t="s">
        <v>131</v>
      </c>
      <c r="C45" s="4" t="s">
        <v>305</v>
      </c>
      <c r="D45" s="14" t="s">
        <v>238</v>
      </c>
      <c r="E45" s="3">
        <v>0.3</v>
      </c>
      <c r="F45" s="1">
        <v>0.2</v>
      </c>
      <c r="G45" s="1">
        <v>0.2</v>
      </c>
      <c r="H45" s="1">
        <v>0</v>
      </c>
      <c r="I45" s="1">
        <v>0.1</v>
      </c>
      <c r="J45" s="1">
        <v>0.1</v>
      </c>
      <c r="K45" s="4">
        <v>0</v>
      </c>
      <c r="L45" s="14">
        <f t="shared" si="0"/>
        <v>0.8999999999999999</v>
      </c>
      <c r="M45" s="65">
        <f t="shared" si="1"/>
        <v>0.06428571428571428</v>
      </c>
      <c r="N45" s="4"/>
    </row>
    <row r="46" spans="1:14" ht="12.75">
      <c r="A46" s="12" t="s">
        <v>602</v>
      </c>
      <c r="B46" s="3" t="s">
        <v>144</v>
      </c>
      <c r="C46" s="4" t="s">
        <v>298</v>
      </c>
      <c r="D46" s="14" t="s">
        <v>60</v>
      </c>
      <c r="E46" s="3">
        <v>0.5</v>
      </c>
      <c r="F46" s="1">
        <v>0.1</v>
      </c>
      <c r="G46" s="1">
        <v>0.2</v>
      </c>
      <c r="H46" s="1" t="s">
        <v>387</v>
      </c>
      <c r="I46" s="1" t="s">
        <v>603</v>
      </c>
      <c r="J46" s="1" t="s">
        <v>387</v>
      </c>
      <c r="K46" s="4" t="s">
        <v>387</v>
      </c>
      <c r="L46" s="14">
        <f t="shared" si="0"/>
        <v>0.8</v>
      </c>
      <c r="M46" s="65">
        <f t="shared" si="1"/>
        <v>0.05714285714285715</v>
      </c>
      <c r="N46" s="4"/>
    </row>
    <row r="47" spans="1:14" ht="12.75">
      <c r="A47" s="12" t="s">
        <v>562</v>
      </c>
      <c r="B47" s="3" t="s">
        <v>308</v>
      </c>
      <c r="C47" s="4" t="s">
        <v>309</v>
      </c>
      <c r="D47" s="14" t="s">
        <v>217</v>
      </c>
      <c r="E47" s="3">
        <v>0.5</v>
      </c>
      <c r="F47" s="1" t="s">
        <v>387</v>
      </c>
      <c r="G47" s="1">
        <v>0</v>
      </c>
      <c r="H47" s="1">
        <v>0.1</v>
      </c>
      <c r="I47" s="1">
        <v>0</v>
      </c>
      <c r="J47" s="1">
        <v>0.1</v>
      </c>
      <c r="K47" s="4">
        <v>0</v>
      </c>
      <c r="L47" s="14">
        <f t="shared" si="0"/>
        <v>0.7</v>
      </c>
      <c r="M47" s="65">
        <f t="shared" si="1"/>
        <v>0.049999999999999996</v>
      </c>
      <c r="N47" s="4"/>
    </row>
    <row r="48" spans="1:14" ht="12.75">
      <c r="A48" s="12" t="s">
        <v>654</v>
      </c>
      <c r="B48" s="3" t="s">
        <v>325</v>
      </c>
      <c r="C48" s="4" t="s">
        <v>326</v>
      </c>
      <c r="D48" s="14" t="s">
        <v>141</v>
      </c>
      <c r="E48" s="3">
        <v>0.1</v>
      </c>
      <c r="F48" s="1">
        <v>0</v>
      </c>
      <c r="G48" s="1">
        <v>0.5</v>
      </c>
      <c r="H48" s="1">
        <v>0</v>
      </c>
      <c r="I48" s="1">
        <v>0</v>
      </c>
      <c r="J48" s="1">
        <v>0</v>
      </c>
      <c r="K48" s="4">
        <v>0</v>
      </c>
      <c r="L48" s="14">
        <f t="shared" si="0"/>
        <v>0.6</v>
      </c>
      <c r="M48" s="65">
        <f t="shared" si="1"/>
        <v>0.04285714285714286</v>
      </c>
      <c r="N48" s="4"/>
    </row>
    <row r="49" spans="1:14" ht="12.75">
      <c r="A49" s="12" t="s">
        <v>571</v>
      </c>
      <c r="B49" s="3" t="s">
        <v>125</v>
      </c>
      <c r="C49" s="4" t="s">
        <v>570</v>
      </c>
      <c r="D49" s="14" t="s">
        <v>60</v>
      </c>
      <c r="E49" s="3" t="s">
        <v>387</v>
      </c>
      <c r="F49" s="1">
        <v>0.2</v>
      </c>
      <c r="G49" s="1">
        <v>0.3</v>
      </c>
      <c r="H49" s="1" t="s">
        <v>387</v>
      </c>
      <c r="I49" s="1" t="s">
        <v>387</v>
      </c>
      <c r="J49" s="1" t="s">
        <v>387</v>
      </c>
      <c r="K49" s="4" t="s">
        <v>387</v>
      </c>
      <c r="L49" s="14">
        <f t="shared" si="0"/>
        <v>0.5</v>
      </c>
      <c r="M49" s="65">
        <f t="shared" si="1"/>
        <v>0.03571428571428571</v>
      </c>
      <c r="N49" s="4"/>
    </row>
    <row r="50" spans="1:14" ht="13.5" thickBot="1">
      <c r="A50" s="13" t="s">
        <v>647</v>
      </c>
      <c r="B50" s="6" t="s">
        <v>260</v>
      </c>
      <c r="C50" s="8" t="s">
        <v>324</v>
      </c>
      <c r="D50" s="15" t="s">
        <v>141</v>
      </c>
      <c r="E50" s="6">
        <v>0</v>
      </c>
      <c r="F50" s="7">
        <v>0</v>
      </c>
      <c r="G50" s="7" t="s">
        <v>387</v>
      </c>
      <c r="H50" s="7">
        <v>0.3</v>
      </c>
      <c r="I50" s="7" t="s">
        <v>387</v>
      </c>
      <c r="J50" s="7" t="s">
        <v>387</v>
      </c>
      <c r="K50" s="8" t="s">
        <v>387</v>
      </c>
      <c r="L50" s="14">
        <f t="shared" si="0"/>
        <v>0.3</v>
      </c>
      <c r="M50" s="65">
        <f t="shared" si="1"/>
        <v>0.02142857142857143</v>
      </c>
      <c r="N50" s="8"/>
    </row>
    <row r="51" ht="13.5" thickTop="1"/>
  </sheetData>
  <printOptions/>
  <pageMargins left="0.61" right="0.6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" sqref="A5"/>
    </sheetView>
  </sheetViews>
  <sheetFormatPr defaultColWidth="9.140625" defaultRowHeight="12.75"/>
  <cols>
    <col min="1" max="1" width="5.7109375" style="0" customWidth="1"/>
    <col min="2" max="3" width="10.421875" style="0" bestFit="1" customWidth="1"/>
    <col min="4" max="4" width="9.421875" style="0" customWidth="1"/>
    <col min="5" max="11" width="4.421875" style="0" customWidth="1"/>
    <col min="12" max="12" width="5.57421875" style="0" customWidth="1"/>
    <col min="13" max="13" width="8.28125" style="51" bestFit="1" customWidth="1"/>
    <col min="14" max="14" width="8.140625" style="0" bestFit="1" customWidth="1"/>
  </cols>
  <sheetData>
    <row r="1" spans="1:13" s="29" customFormat="1" ht="15.75" thickBot="1">
      <c r="A1" s="40" t="s">
        <v>691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7"/>
    </row>
    <row r="2" spans="1:17" s="25" customFormat="1" ht="14.25" thickBot="1" thickTop="1">
      <c r="A2" s="16" t="s">
        <v>0</v>
      </c>
      <c r="B2" s="17" t="s">
        <v>1</v>
      </c>
      <c r="C2" s="18" t="s">
        <v>2</v>
      </c>
      <c r="D2" s="19" t="s">
        <v>3</v>
      </c>
      <c r="E2" s="20" t="s">
        <v>627</v>
      </c>
      <c r="F2" s="21" t="s">
        <v>628</v>
      </c>
      <c r="G2" s="21" t="s">
        <v>629</v>
      </c>
      <c r="H2" s="21" t="s">
        <v>630</v>
      </c>
      <c r="I2" s="21" t="s">
        <v>631</v>
      </c>
      <c r="J2" s="21" t="s">
        <v>632</v>
      </c>
      <c r="K2" s="22" t="s">
        <v>633</v>
      </c>
      <c r="L2" s="43" t="s">
        <v>373</v>
      </c>
      <c r="M2" s="48" t="s">
        <v>643</v>
      </c>
      <c r="N2" s="46" t="s">
        <v>644</v>
      </c>
      <c r="O2" s="24"/>
      <c r="P2" s="24"/>
      <c r="Q2" s="24"/>
    </row>
    <row r="3" spans="1:14" ht="13.5" thickTop="1">
      <c r="A3" s="52" t="s">
        <v>626</v>
      </c>
      <c r="B3" s="53" t="s">
        <v>56</v>
      </c>
      <c r="C3" s="54" t="s">
        <v>364</v>
      </c>
      <c r="D3" s="55" t="s">
        <v>365</v>
      </c>
      <c r="E3" s="53">
        <v>2</v>
      </c>
      <c r="F3" s="56">
        <v>1.4</v>
      </c>
      <c r="G3" s="56">
        <v>1.4</v>
      </c>
      <c r="H3" s="56">
        <v>1.6</v>
      </c>
      <c r="I3" s="56">
        <v>1.9</v>
      </c>
      <c r="J3" s="56">
        <v>1.8</v>
      </c>
      <c r="K3" s="54">
        <v>2</v>
      </c>
      <c r="L3" s="55">
        <f aca="true" t="shared" si="0" ref="L3:L37">SUM(E3:K3)</f>
        <v>12.100000000000001</v>
      </c>
      <c r="M3" s="57">
        <f>L3/14</f>
        <v>0.8642857142857144</v>
      </c>
      <c r="N3" s="54" t="s">
        <v>639</v>
      </c>
    </row>
    <row r="4" spans="1:14" ht="12.75">
      <c r="A4" s="58" t="s">
        <v>607</v>
      </c>
      <c r="B4" s="59" t="s">
        <v>230</v>
      </c>
      <c r="C4" s="45" t="s">
        <v>128</v>
      </c>
      <c r="D4" s="60" t="s">
        <v>111</v>
      </c>
      <c r="E4" s="59">
        <v>2</v>
      </c>
      <c r="F4" s="44">
        <v>2</v>
      </c>
      <c r="G4" s="44">
        <v>2</v>
      </c>
      <c r="H4" s="44">
        <v>1</v>
      </c>
      <c r="I4" s="44">
        <v>2</v>
      </c>
      <c r="J4" s="44">
        <v>1.8</v>
      </c>
      <c r="K4" s="45">
        <v>0.5</v>
      </c>
      <c r="L4" s="60">
        <f t="shared" si="0"/>
        <v>11.3</v>
      </c>
      <c r="M4" s="61">
        <f aca="true" t="shared" si="1" ref="M4:M37">L4/14</f>
        <v>0.8071428571428572</v>
      </c>
      <c r="N4" s="45" t="s">
        <v>640</v>
      </c>
    </row>
    <row r="5" spans="1:14" ht="12.75">
      <c r="A5" s="58" t="s">
        <v>611</v>
      </c>
      <c r="B5" s="59" t="s">
        <v>382</v>
      </c>
      <c r="C5" s="45" t="s">
        <v>383</v>
      </c>
      <c r="D5" s="60" t="s">
        <v>111</v>
      </c>
      <c r="E5" s="59">
        <v>1.2</v>
      </c>
      <c r="F5" s="44">
        <v>1.4</v>
      </c>
      <c r="G5" s="44">
        <v>1.4</v>
      </c>
      <c r="H5" s="44">
        <v>1.4</v>
      </c>
      <c r="I5" s="44">
        <v>1.8</v>
      </c>
      <c r="J5" s="44">
        <v>2</v>
      </c>
      <c r="K5" s="45">
        <v>2</v>
      </c>
      <c r="L5" s="60">
        <f t="shared" si="0"/>
        <v>11.2</v>
      </c>
      <c r="M5" s="61">
        <f t="shared" si="1"/>
        <v>0.7999999999999999</v>
      </c>
      <c r="N5" s="45" t="s">
        <v>640</v>
      </c>
    </row>
    <row r="6" spans="1:14" ht="12.75">
      <c r="A6" s="58" t="s">
        <v>597</v>
      </c>
      <c r="B6" s="59" t="s">
        <v>144</v>
      </c>
      <c r="C6" s="45" t="s">
        <v>333</v>
      </c>
      <c r="D6" s="60" t="s">
        <v>109</v>
      </c>
      <c r="E6" s="59">
        <v>1.5</v>
      </c>
      <c r="F6" s="44">
        <v>2</v>
      </c>
      <c r="G6" s="44">
        <v>2</v>
      </c>
      <c r="H6" s="44">
        <v>1</v>
      </c>
      <c r="I6" s="44">
        <v>1.8</v>
      </c>
      <c r="J6" s="44">
        <v>0.4</v>
      </c>
      <c r="K6" s="45">
        <v>1.5</v>
      </c>
      <c r="L6" s="60">
        <f t="shared" si="0"/>
        <v>10.200000000000001</v>
      </c>
      <c r="M6" s="61">
        <f t="shared" si="1"/>
        <v>0.7285714285714286</v>
      </c>
      <c r="N6" s="45" t="s">
        <v>641</v>
      </c>
    </row>
    <row r="7" spans="1:14" ht="12.75">
      <c r="A7" s="58" t="s">
        <v>578</v>
      </c>
      <c r="B7" s="59" t="s">
        <v>181</v>
      </c>
      <c r="C7" s="45" t="s">
        <v>374</v>
      </c>
      <c r="D7" s="60" t="s">
        <v>66</v>
      </c>
      <c r="E7" s="59">
        <v>0.7</v>
      </c>
      <c r="F7" s="44">
        <v>2</v>
      </c>
      <c r="G7" s="44">
        <v>2</v>
      </c>
      <c r="H7" s="44">
        <v>0.2</v>
      </c>
      <c r="I7" s="44">
        <v>2</v>
      </c>
      <c r="J7" s="44">
        <v>0.8</v>
      </c>
      <c r="K7" s="45">
        <v>2</v>
      </c>
      <c r="L7" s="60">
        <f t="shared" si="0"/>
        <v>9.7</v>
      </c>
      <c r="M7" s="61">
        <f t="shared" si="1"/>
        <v>0.6928571428571428</v>
      </c>
      <c r="N7" s="45" t="s">
        <v>642</v>
      </c>
    </row>
    <row r="8" spans="1:14" ht="12.75">
      <c r="A8" s="58" t="s">
        <v>601</v>
      </c>
      <c r="B8" s="59" t="s">
        <v>61</v>
      </c>
      <c r="C8" s="45" t="s">
        <v>384</v>
      </c>
      <c r="D8" s="60" t="s">
        <v>70</v>
      </c>
      <c r="E8" s="59">
        <v>0.7</v>
      </c>
      <c r="F8" s="62">
        <v>2.5</v>
      </c>
      <c r="G8" s="44">
        <v>1.7</v>
      </c>
      <c r="H8" s="44">
        <v>1.5</v>
      </c>
      <c r="I8" s="44" t="s">
        <v>387</v>
      </c>
      <c r="J8" s="44">
        <v>1.8</v>
      </c>
      <c r="K8" s="45">
        <v>0.5</v>
      </c>
      <c r="L8" s="60">
        <f t="shared" si="0"/>
        <v>8.700000000000001</v>
      </c>
      <c r="M8" s="61">
        <f t="shared" si="1"/>
        <v>0.6214285714285716</v>
      </c>
      <c r="N8" s="45" t="s">
        <v>642</v>
      </c>
    </row>
    <row r="9" spans="1:14" ht="12.75">
      <c r="A9" s="12" t="s">
        <v>586</v>
      </c>
      <c r="B9" s="3" t="s">
        <v>342</v>
      </c>
      <c r="C9" s="4" t="s">
        <v>343</v>
      </c>
      <c r="D9" s="14" t="s">
        <v>73</v>
      </c>
      <c r="E9" s="3">
        <v>0.7</v>
      </c>
      <c r="F9" s="1">
        <v>1.4</v>
      </c>
      <c r="G9" s="1">
        <v>0.4</v>
      </c>
      <c r="H9" s="1">
        <v>0.6</v>
      </c>
      <c r="I9" s="1">
        <v>1.8</v>
      </c>
      <c r="J9" s="1">
        <v>1.9</v>
      </c>
      <c r="K9" s="4">
        <v>0.4</v>
      </c>
      <c r="L9" s="14">
        <f t="shared" si="0"/>
        <v>7.199999999999999</v>
      </c>
      <c r="M9" s="49">
        <f t="shared" si="1"/>
        <v>0.5142857142857142</v>
      </c>
      <c r="N9" s="45"/>
    </row>
    <row r="10" spans="1:14" ht="12.75">
      <c r="A10" s="12" t="s">
        <v>595</v>
      </c>
      <c r="B10" s="3" t="s">
        <v>4</v>
      </c>
      <c r="C10" s="4" t="s">
        <v>345</v>
      </c>
      <c r="D10" s="14" t="s">
        <v>234</v>
      </c>
      <c r="E10" s="3" t="s">
        <v>387</v>
      </c>
      <c r="F10" s="1">
        <v>1.4</v>
      </c>
      <c r="G10" s="1">
        <v>2</v>
      </c>
      <c r="H10" s="1">
        <v>0.5</v>
      </c>
      <c r="I10" s="1">
        <v>0</v>
      </c>
      <c r="J10" s="1">
        <v>1.2</v>
      </c>
      <c r="K10" s="4">
        <v>2</v>
      </c>
      <c r="L10" s="14">
        <f t="shared" si="0"/>
        <v>7.1</v>
      </c>
      <c r="M10" s="49">
        <f t="shared" si="1"/>
        <v>0.5071428571428571</v>
      </c>
      <c r="N10" s="45"/>
    </row>
    <row r="11" spans="1:14" ht="12.75">
      <c r="A11" s="12" t="s">
        <v>388</v>
      </c>
      <c r="B11" s="3" t="s">
        <v>134</v>
      </c>
      <c r="C11" s="4" t="s">
        <v>331</v>
      </c>
      <c r="D11" s="14" t="s">
        <v>163</v>
      </c>
      <c r="E11" s="3">
        <v>2</v>
      </c>
      <c r="F11" s="1">
        <v>1.4</v>
      </c>
      <c r="G11" s="1">
        <v>0.3</v>
      </c>
      <c r="H11" s="1">
        <v>1</v>
      </c>
      <c r="I11" s="1">
        <v>0.2</v>
      </c>
      <c r="J11" s="1" t="s">
        <v>387</v>
      </c>
      <c r="K11" s="4">
        <v>2</v>
      </c>
      <c r="L11" s="14">
        <f t="shared" si="0"/>
        <v>6.8999999999999995</v>
      </c>
      <c r="M11" s="49">
        <f t="shared" si="1"/>
        <v>0.4928571428571428</v>
      </c>
      <c r="N11" s="45"/>
    </row>
    <row r="12" spans="1:14" ht="12.75">
      <c r="A12" s="12" t="s">
        <v>579</v>
      </c>
      <c r="B12" s="3" t="s">
        <v>23</v>
      </c>
      <c r="C12" s="4" t="s">
        <v>375</v>
      </c>
      <c r="D12" s="14" t="s">
        <v>376</v>
      </c>
      <c r="E12" s="3">
        <v>0.3</v>
      </c>
      <c r="F12" s="1">
        <v>0.2</v>
      </c>
      <c r="G12" s="1">
        <v>2</v>
      </c>
      <c r="H12" s="1">
        <v>1.8</v>
      </c>
      <c r="I12" s="1">
        <v>0.5</v>
      </c>
      <c r="J12" s="1">
        <v>0.9</v>
      </c>
      <c r="K12" s="4">
        <v>0.5</v>
      </c>
      <c r="L12" s="14">
        <f t="shared" si="0"/>
        <v>6.2</v>
      </c>
      <c r="M12" s="49">
        <f t="shared" si="1"/>
        <v>0.4428571428571429</v>
      </c>
      <c r="N12" s="45"/>
    </row>
    <row r="13" spans="1:14" ht="12.75">
      <c r="A13" s="12" t="s">
        <v>609</v>
      </c>
      <c r="B13" s="3" t="s">
        <v>160</v>
      </c>
      <c r="C13" s="4" t="s">
        <v>610</v>
      </c>
      <c r="D13" s="14" t="s">
        <v>60</v>
      </c>
      <c r="E13" s="3">
        <v>1.7</v>
      </c>
      <c r="F13" s="1">
        <v>1.3</v>
      </c>
      <c r="G13" s="1">
        <v>1.7</v>
      </c>
      <c r="H13" s="1">
        <v>0.1</v>
      </c>
      <c r="I13" s="1">
        <v>0.5</v>
      </c>
      <c r="J13" s="1">
        <v>0.1</v>
      </c>
      <c r="K13" s="4">
        <v>0.5</v>
      </c>
      <c r="L13" s="14">
        <f t="shared" si="0"/>
        <v>5.8999999999999995</v>
      </c>
      <c r="M13" s="49">
        <f t="shared" si="1"/>
        <v>0.4214285714285714</v>
      </c>
      <c r="N13" s="45"/>
    </row>
    <row r="14" spans="1:14" ht="12.75">
      <c r="A14" s="12" t="s">
        <v>581</v>
      </c>
      <c r="B14" s="3" t="s">
        <v>184</v>
      </c>
      <c r="C14" s="4" t="s">
        <v>366</v>
      </c>
      <c r="D14" s="14" t="s">
        <v>367</v>
      </c>
      <c r="E14" s="3">
        <v>0.1</v>
      </c>
      <c r="F14" s="1">
        <v>1.4</v>
      </c>
      <c r="G14" s="1">
        <v>2</v>
      </c>
      <c r="H14" s="1">
        <v>1</v>
      </c>
      <c r="I14" s="1">
        <v>1.2</v>
      </c>
      <c r="J14" s="1" t="s">
        <v>387</v>
      </c>
      <c r="K14" s="4" t="s">
        <v>387</v>
      </c>
      <c r="L14" s="14">
        <f t="shared" si="0"/>
        <v>5.7</v>
      </c>
      <c r="M14" s="49">
        <f t="shared" si="1"/>
        <v>0.40714285714285714</v>
      </c>
      <c r="N14" s="45"/>
    </row>
    <row r="15" spans="1:14" ht="12.75">
      <c r="A15" s="12" t="s">
        <v>583</v>
      </c>
      <c r="B15" s="3" t="s">
        <v>75</v>
      </c>
      <c r="C15" s="4" t="s">
        <v>582</v>
      </c>
      <c r="D15" s="14" t="s">
        <v>354</v>
      </c>
      <c r="E15" s="3">
        <v>1.5</v>
      </c>
      <c r="F15" s="1">
        <v>1</v>
      </c>
      <c r="G15" s="1">
        <v>1.7</v>
      </c>
      <c r="H15" s="1">
        <v>1</v>
      </c>
      <c r="I15" s="1" t="s">
        <v>387</v>
      </c>
      <c r="J15" s="1" t="s">
        <v>387</v>
      </c>
      <c r="K15" s="4">
        <v>0.5</v>
      </c>
      <c r="L15" s="14">
        <f t="shared" si="0"/>
        <v>5.7</v>
      </c>
      <c r="M15" s="49">
        <f t="shared" si="1"/>
        <v>0.40714285714285714</v>
      </c>
      <c r="N15" s="45"/>
    </row>
    <row r="16" spans="1:14" ht="12.75">
      <c r="A16" s="5" t="s">
        <v>604</v>
      </c>
      <c r="B16" s="3" t="s">
        <v>127</v>
      </c>
      <c r="C16" s="4" t="s">
        <v>216</v>
      </c>
      <c r="D16" s="14" t="s">
        <v>65</v>
      </c>
      <c r="E16" s="3">
        <v>2</v>
      </c>
      <c r="F16" s="1">
        <v>1.4</v>
      </c>
      <c r="G16" s="1">
        <v>1.6</v>
      </c>
      <c r="H16" s="1">
        <v>0.1</v>
      </c>
      <c r="I16" s="1">
        <v>0.5</v>
      </c>
      <c r="J16" s="1" t="s">
        <v>387</v>
      </c>
      <c r="K16" s="4" t="s">
        <v>387</v>
      </c>
      <c r="L16" s="14">
        <f t="shared" si="0"/>
        <v>5.6</v>
      </c>
      <c r="M16" s="49">
        <f t="shared" si="1"/>
        <v>0.39999999999999997</v>
      </c>
      <c r="N16" s="45"/>
    </row>
    <row r="17" spans="1:14" ht="12.75">
      <c r="A17" s="12" t="s">
        <v>576</v>
      </c>
      <c r="B17" s="3" t="s">
        <v>28</v>
      </c>
      <c r="C17" s="4" t="s">
        <v>361</v>
      </c>
      <c r="D17" s="14" t="s">
        <v>209</v>
      </c>
      <c r="E17" s="3">
        <v>0.7</v>
      </c>
      <c r="F17" s="1">
        <v>1.4</v>
      </c>
      <c r="G17" s="1">
        <v>1.7</v>
      </c>
      <c r="H17" s="1">
        <v>1</v>
      </c>
      <c r="I17" s="1">
        <v>0</v>
      </c>
      <c r="J17" s="1" t="s">
        <v>387</v>
      </c>
      <c r="K17" s="4">
        <v>0.3</v>
      </c>
      <c r="L17" s="14">
        <f t="shared" si="0"/>
        <v>5.1</v>
      </c>
      <c r="M17" s="49">
        <f t="shared" si="1"/>
        <v>0.36428571428571427</v>
      </c>
      <c r="N17" s="4"/>
    </row>
    <row r="18" spans="1:14" ht="12.75">
      <c r="A18" s="12" t="s">
        <v>596</v>
      </c>
      <c r="B18" s="3" t="s">
        <v>94</v>
      </c>
      <c r="C18" s="4" t="s">
        <v>344</v>
      </c>
      <c r="D18" s="14" t="s">
        <v>238</v>
      </c>
      <c r="E18" s="3">
        <v>0.5</v>
      </c>
      <c r="F18" s="1">
        <v>1.4</v>
      </c>
      <c r="G18" s="1">
        <v>0.3</v>
      </c>
      <c r="H18" s="1">
        <v>1</v>
      </c>
      <c r="I18" s="1">
        <v>0.2</v>
      </c>
      <c r="J18" s="1">
        <v>0.8</v>
      </c>
      <c r="K18" s="4">
        <v>0.8</v>
      </c>
      <c r="L18" s="14">
        <f t="shared" si="0"/>
        <v>5</v>
      </c>
      <c r="M18" s="49">
        <f t="shared" si="1"/>
        <v>0.35714285714285715</v>
      </c>
      <c r="N18" s="4"/>
    </row>
    <row r="19" spans="1:14" ht="12.75">
      <c r="A19" s="12" t="s">
        <v>389</v>
      </c>
      <c r="B19" s="3" t="s">
        <v>329</v>
      </c>
      <c r="C19" s="4" t="s">
        <v>330</v>
      </c>
      <c r="D19" s="14" t="s">
        <v>163</v>
      </c>
      <c r="E19" s="3">
        <v>0.3</v>
      </c>
      <c r="F19" s="1">
        <v>0.2</v>
      </c>
      <c r="G19" s="1">
        <v>2</v>
      </c>
      <c r="H19" s="1">
        <v>2</v>
      </c>
      <c r="I19" s="1" t="s">
        <v>387</v>
      </c>
      <c r="J19" s="1" t="s">
        <v>387</v>
      </c>
      <c r="K19" s="4">
        <v>0.5</v>
      </c>
      <c r="L19" s="14">
        <f t="shared" si="0"/>
        <v>5</v>
      </c>
      <c r="M19" s="49">
        <f t="shared" si="1"/>
        <v>0.35714285714285715</v>
      </c>
      <c r="N19" s="4"/>
    </row>
    <row r="20" spans="1:14" ht="12.75">
      <c r="A20" s="12" t="s">
        <v>591</v>
      </c>
      <c r="B20" s="3" t="s">
        <v>36</v>
      </c>
      <c r="C20" s="4" t="s">
        <v>347</v>
      </c>
      <c r="D20" s="14" t="s">
        <v>85</v>
      </c>
      <c r="E20" s="3">
        <v>2</v>
      </c>
      <c r="F20" s="1">
        <v>1</v>
      </c>
      <c r="G20" s="1">
        <v>1.7</v>
      </c>
      <c r="H20" s="1">
        <v>0</v>
      </c>
      <c r="I20" s="1" t="s">
        <v>387</v>
      </c>
      <c r="J20" s="1" t="s">
        <v>387</v>
      </c>
      <c r="K20" s="4" t="s">
        <v>387</v>
      </c>
      <c r="L20" s="14">
        <f t="shared" si="0"/>
        <v>4.7</v>
      </c>
      <c r="M20" s="49">
        <f t="shared" si="1"/>
        <v>0.33571428571428574</v>
      </c>
      <c r="N20" s="4"/>
    </row>
    <row r="21" spans="1:14" ht="12.75">
      <c r="A21" s="12" t="s">
        <v>598</v>
      </c>
      <c r="B21" s="3" t="s">
        <v>227</v>
      </c>
      <c r="C21" s="4" t="s">
        <v>332</v>
      </c>
      <c r="D21" s="14" t="s">
        <v>111</v>
      </c>
      <c r="E21" s="3">
        <v>0.1</v>
      </c>
      <c r="F21" s="1">
        <v>0.3</v>
      </c>
      <c r="G21" s="1">
        <v>2</v>
      </c>
      <c r="H21" s="1">
        <v>1.4</v>
      </c>
      <c r="I21" s="1">
        <v>0</v>
      </c>
      <c r="J21" s="1">
        <v>0.3</v>
      </c>
      <c r="K21" s="4">
        <v>0.1</v>
      </c>
      <c r="L21" s="14">
        <f t="shared" si="0"/>
        <v>4.199999999999999</v>
      </c>
      <c r="M21" s="49">
        <f t="shared" si="1"/>
        <v>0.29999999999999993</v>
      </c>
      <c r="N21" s="4"/>
    </row>
    <row r="22" spans="1:14" ht="12.75">
      <c r="A22" s="12" t="s">
        <v>568</v>
      </c>
      <c r="B22" s="3" t="s">
        <v>36</v>
      </c>
      <c r="C22" s="4" t="s">
        <v>346</v>
      </c>
      <c r="D22" s="14" t="s">
        <v>85</v>
      </c>
      <c r="E22" s="3" t="s">
        <v>387</v>
      </c>
      <c r="F22" s="1">
        <v>1.9</v>
      </c>
      <c r="G22" s="1">
        <v>1.7</v>
      </c>
      <c r="H22" s="1" t="s">
        <v>387</v>
      </c>
      <c r="I22" s="1">
        <v>0</v>
      </c>
      <c r="J22" s="1" t="s">
        <v>387</v>
      </c>
      <c r="K22" s="4">
        <v>0.5</v>
      </c>
      <c r="L22" s="14">
        <f t="shared" si="0"/>
        <v>4.1</v>
      </c>
      <c r="M22" s="49">
        <f t="shared" si="1"/>
        <v>0.2928571428571428</v>
      </c>
      <c r="N22" s="4"/>
    </row>
    <row r="23" spans="1:14" ht="12.75">
      <c r="A23" s="12" t="s">
        <v>599</v>
      </c>
      <c r="B23" s="3" t="s">
        <v>338</v>
      </c>
      <c r="C23" s="4" t="s">
        <v>339</v>
      </c>
      <c r="D23" s="14" t="s">
        <v>111</v>
      </c>
      <c r="E23" s="3">
        <v>0.5</v>
      </c>
      <c r="F23" s="1">
        <v>0.3</v>
      </c>
      <c r="G23" s="1">
        <v>1.7</v>
      </c>
      <c r="H23" s="1">
        <v>0.3</v>
      </c>
      <c r="I23" s="1">
        <v>0</v>
      </c>
      <c r="J23" s="1" t="s">
        <v>387</v>
      </c>
      <c r="K23" s="4">
        <v>0.4</v>
      </c>
      <c r="L23" s="14">
        <f t="shared" si="0"/>
        <v>3.1999999999999997</v>
      </c>
      <c r="M23" s="49">
        <f t="shared" si="1"/>
        <v>0.22857142857142856</v>
      </c>
      <c r="N23" s="4"/>
    </row>
    <row r="24" spans="1:14" ht="12.75">
      <c r="A24" s="12" t="s">
        <v>572</v>
      </c>
      <c r="B24" s="3" t="s">
        <v>340</v>
      </c>
      <c r="C24" s="4" t="s">
        <v>341</v>
      </c>
      <c r="D24" s="14" t="s">
        <v>130</v>
      </c>
      <c r="E24" s="3">
        <v>0.3</v>
      </c>
      <c r="F24" s="1">
        <v>0.5</v>
      </c>
      <c r="G24" s="1">
        <v>1.7</v>
      </c>
      <c r="H24" s="1" t="s">
        <v>387</v>
      </c>
      <c r="I24" s="1">
        <v>0</v>
      </c>
      <c r="J24" s="1">
        <v>0.3</v>
      </c>
      <c r="K24" s="4">
        <v>0.1</v>
      </c>
      <c r="L24" s="14">
        <f t="shared" si="0"/>
        <v>2.9</v>
      </c>
      <c r="M24" s="49">
        <f t="shared" si="1"/>
        <v>0.20714285714285713</v>
      </c>
      <c r="N24" s="4"/>
    </row>
    <row r="25" spans="1:14" ht="12.75">
      <c r="A25" s="12" t="s">
        <v>574</v>
      </c>
      <c r="B25" s="3" t="s">
        <v>49</v>
      </c>
      <c r="C25" s="4" t="s">
        <v>349</v>
      </c>
      <c r="D25" s="14" t="s">
        <v>350</v>
      </c>
      <c r="E25" s="3">
        <v>0.3</v>
      </c>
      <c r="F25" s="1">
        <v>0.2</v>
      </c>
      <c r="G25" s="1">
        <v>0.2</v>
      </c>
      <c r="H25" s="1">
        <v>1</v>
      </c>
      <c r="I25" s="1">
        <v>0</v>
      </c>
      <c r="J25" s="1">
        <v>0.7</v>
      </c>
      <c r="K25" s="4">
        <v>0.1</v>
      </c>
      <c r="L25" s="14">
        <f t="shared" si="0"/>
        <v>2.5</v>
      </c>
      <c r="M25" s="49">
        <f t="shared" si="1"/>
        <v>0.17857142857142858</v>
      </c>
      <c r="N25" s="4"/>
    </row>
    <row r="26" spans="1:14" ht="12.75">
      <c r="A26" s="12" t="s">
        <v>587</v>
      </c>
      <c r="B26" s="3" t="s">
        <v>336</v>
      </c>
      <c r="C26" s="4" t="s">
        <v>337</v>
      </c>
      <c r="D26" s="14" t="s">
        <v>244</v>
      </c>
      <c r="E26" s="3">
        <v>0.1</v>
      </c>
      <c r="F26" s="1">
        <v>0.2</v>
      </c>
      <c r="G26" s="1">
        <v>0.4</v>
      </c>
      <c r="H26" s="1">
        <v>1</v>
      </c>
      <c r="I26" s="1">
        <v>0.1</v>
      </c>
      <c r="J26" s="1">
        <v>0</v>
      </c>
      <c r="K26" s="4">
        <v>0.4</v>
      </c>
      <c r="L26" s="14">
        <f t="shared" si="0"/>
        <v>2.2</v>
      </c>
      <c r="M26" s="49">
        <f t="shared" si="1"/>
        <v>0.15714285714285717</v>
      </c>
      <c r="N26" s="4"/>
    </row>
    <row r="27" spans="1:14" ht="12.75">
      <c r="A27" s="12" t="s">
        <v>666</v>
      </c>
      <c r="B27" s="3" t="s">
        <v>28</v>
      </c>
      <c r="C27" s="4" t="s">
        <v>368</v>
      </c>
      <c r="D27" s="14" t="s">
        <v>271</v>
      </c>
      <c r="E27" s="3" t="s">
        <v>387</v>
      </c>
      <c r="F27" s="1" t="s">
        <v>387</v>
      </c>
      <c r="G27" s="1">
        <v>1.7</v>
      </c>
      <c r="H27" s="1">
        <v>0.2</v>
      </c>
      <c r="I27" s="1" t="s">
        <v>387</v>
      </c>
      <c r="J27" s="1" t="s">
        <v>387</v>
      </c>
      <c r="K27" s="4">
        <v>0.2</v>
      </c>
      <c r="L27" s="14">
        <f t="shared" si="0"/>
        <v>2.1</v>
      </c>
      <c r="M27" s="49">
        <f t="shared" si="1"/>
        <v>0.15</v>
      </c>
      <c r="N27" s="4"/>
    </row>
    <row r="28" spans="1:14" ht="12.75">
      <c r="A28" s="12" t="s">
        <v>664</v>
      </c>
      <c r="B28" s="3" t="s">
        <v>315</v>
      </c>
      <c r="C28" s="4" t="s">
        <v>369</v>
      </c>
      <c r="D28" s="14" t="s">
        <v>370</v>
      </c>
      <c r="E28" s="12" t="s">
        <v>387</v>
      </c>
      <c r="F28" s="14">
        <v>0.2</v>
      </c>
      <c r="G28" s="14">
        <v>1.7</v>
      </c>
      <c r="H28" s="14">
        <v>0</v>
      </c>
      <c r="I28" s="14">
        <v>0</v>
      </c>
      <c r="J28" s="14" t="s">
        <v>387</v>
      </c>
      <c r="K28" s="11">
        <v>0</v>
      </c>
      <c r="L28" s="14">
        <f t="shared" si="0"/>
        <v>1.9</v>
      </c>
      <c r="M28" s="49">
        <f t="shared" si="1"/>
        <v>0.1357142857142857</v>
      </c>
      <c r="N28" s="4"/>
    </row>
    <row r="29" spans="1:14" ht="12.75">
      <c r="A29" s="12" t="s">
        <v>575</v>
      </c>
      <c r="B29" s="3" t="s">
        <v>75</v>
      </c>
      <c r="C29" s="4" t="s">
        <v>360</v>
      </c>
      <c r="D29" s="14" t="s">
        <v>359</v>
      </c>
      <c r="E29" s="3">
        <v>0</v>
      </c>
      <c r="F29" s="1">
        <v>0</v>
      </c>
      <c r="G29" s="1">
        <v>1.7</v>
      </c>
      <c r="H29" s="1">
        <v>0</v>
      </c>
      <c r="I29" s="1" t="s">
        <v>387</v>
      </c>
      <c r="J29" s="1" t="s">
        <v>387</v>
      </c>
      <c r="K29" s="4">
        <v>0</v>
      </c>
      <c r="L29" s="14">
        <f t="shared" si="0"/>
        <v>1.7</v>
      </c>
      <c r="M29" s="49">
        <f t="shared" si="1"/>
        <v>0.12142857142857143</v>
      </c>
      <c r="N29" s="4"/>
    </row>
    <row r="30" spans="1:14" ht="12.75">
      <c r="A30" s="12" t="s">
        <v>662</v>
      </c>
      <c r="B30" s="3" t="s">
        <v>308</v>
      </c>
      <c r="C30" s="4" t="s">
        <v>371</v>
      </c>
      <c r="D30" s="14" t="s">
        <v>370</v>
      </c>
      <c r="E30" s="3" t="s">
        <v>387</v>
      </c>
      <c r="F30" s="1" t="s">
        <v>387</v>
      </c>
      <c r="G30" s="1">
        <v>1.7</v>
      </c>
      <c r="H30" s="1" t="s">
        <v>387</v>
      </c>
      <c r="I30" s="1" t="s">
        <v>387</v>
      </c>
      <c r="J30" s="1" t="s">
        <v>387</v>
      </c>
      <c r="K30" s="4" t="s">
        <v>387</v>
      </c>
      <c r="L30" s="14">
        <f t="shared" si="0"/>
        <v>1.7</v>
      </c>
      <c r="M30" s="49">
        <f t="shared" si="1"/>
        <v>0.12142857142857143</v>
      </c>
      <c r="N30" s="4"/>
    </row>
    <row r="31" spans="1:14" ht="12.75">
      <c r="A31" s="12" t="s">
        <v>668</v>
      </c>
      <c r="B31" s="3" t="s">
        <v>372</v>
      </c>
      <c r="C31" s="4" t="s">
        <v>667</v>
      </c>
      <c r="D31" s="14" t="s">
        <v>141</v>
      </c>
      <c r="E31" s="3">
        <v>0.3</v>
      </c>
      <c r="F31" s="1">
        <v>0.1</v>
      </c>
      <c r="G31" s="1">
        <v>0.5</v>
      </c>
      <c r="H31" s="1">
        <v>0</v>
      </c>
      <c r="I31" s="1">
        <v>0</v>
      </c>
      <c r="J31" s="1">
        <v>0.1</v>
      </c>
      <c r="K31" s="4">
        <v>0</v>
      </c>
      <c r="L31" s="14">
        <f t="shared" si="0"/>
        <v>1</v>
      </c>
      <c r="M31" s="49">
        <f t="shared" si="1"/>
        <v>0.07142857142857142</v>
      </c>
      <c r="N31" s="4"/>
    </row>
    <row r="32" spans="1:14" ht="12.75">
      <c r="A32" s="12" t="s">
        <v>608</v>
      </c>
      <c r="B32" s="3" t="s">
        <v>7</v>
      </c>
      <c r="C32" s="4" t="s">
        <v>355</v>
      </c>
      <c r="D32" s="14" t="s">
        <v>356</v>
      </c>
      <c r="E32" s="3">
        <v>0.5</v>
      </c>
      <c r="F32" s="1">
        <v>0</v>
      </c>
      <c r="G32" s="1" t="s">
        <v>387</v>
      </c>
      <c r="H32" s="1" t="s">
        <v>387</v>
      </c>
      <c r="I32" s="1">
        <v>0.1</v>
      </c>
      <c r="J32" s="1" t="s">
        <v>387</v>
      </c>
      <c r="K32" s="4">
        <v>0</v>
      </c>
      <c r="L32" s="14">
        <f t="shared" si="0"/>
        <v>0.6</v>
      </c>
      <c r="M32" s="49">
        <f t="shared" si="1"/>
        <v>0.04285714285714286</v>
      </c>
      <c r="N32" s="4"/>
    </row>
    <row r="33" spans="1:14" ht="12.75">
      <c r="A33" s="12" t="s">
        <v>606</v>
      </c>
      <c r="B33" s="3" t="s">
        <v>75</v>
      </c>
      <c r="C33" s="4" t="s">
        <v>348</v>
      </c>
      <c r="D33" s="14" t="s">
        <v>111</v>
      </c>
      <c r="E33" s="3" t="s">
        <v>387</v>
      </c>
      <c r="F33" s="1">
        <v>0.1</v>
      </c>
      <c r="G33" s="1">
        <v>0.1</v>
      </c>
      <c r="H33" s="1" t="s">
        <v>387</v>
      </c>
      <c r="I33" s="1">
        <v>0</v>
      </c>
      <c r="J33" s="1" t="s">
        <v>387</v>
      </c>
      <c r="K33" s="4" t="s">
        <v>387</v>
      </c>
      <c r="L33" s="14">
        <f t="shared" si="0"/>
        <v>0.2</v>
      </c>
      <c r="M33" s="49">
        <f t="shared" si="1"/>
        <v>0.014285714285714287</v>
      </c>
      <c r="N33" s="4"/>
    </row>
    <row r="34" spans="1:14" ht="12.75">
      <c r="A34" s="12" t="s">
        <v>593</v>
      </c>
      <c r="B34" s="3" t="s">
        <v>61</v>
      </c>
      <c r="C34" s="4" t="s">
        <v>334</v>
      </c>
      <c r="D34" s="14" t="s">
        <v>335</v>
      </c>
      <c r="E34" s="3" t="s">
        <v>387</v>
      </c>
      <c r="F34" s="1" t="s">
        <v>387</v>
      </c>
      <c r="G34" s="1" t="s">
        <v>387</v>
      </c>
      <c r="H34" s="1" t="s">
        <v>387</v>
      </c>
      <c r="I34" s="1">
        <v>0.1</v>
      </c>
      <c r="J34" s="1">
        <v>0.1</v>
      </c>
      <c r="K34" s="4">
        <v>0</v>
      </c>
      <c r="L34" s="14">
        <f t="shared" si="0"/>
        <v>0.2</v>
      </c>
      <c r="M34" s="49">
        <f t="shared" si="1"/>
        <v>0.014285714285714287</v>
      </c>
      <c r="N34" s="4"/>
    </row>
    <row r="35" spans="1:14" ht="12.75">
      <c r="A35" s="12" t="s">
        <v>605</v>
      </c>
      <c r="B35" s="3" t="s">
        <v>357</v>
      </c>
      <c r="C35" s="4" t="s">
        <v>358</v>
      </c>
      <c r="D35" s="14" t="s">
        <v>359</v>
      </c>
      <c r="E35" s="3">
        <v>0.1</v>
      </c>
      <c r="F35" s="1">
        <v>0</v>
      </c>
      <c r="G35" s="1" t="s">
        <v>387</v>
      </c>
      <c r="H35" s="1">
        <v>0.1</v>
      </c>
      <c r="I35" s="1">
        <v>0</v>
      </c>
      <c r="J35" s="1" t="s">
        <v>387</v>
      </c>
      <c r="K35" s="4">
        <v>0</v>
      </c>
      <c r="L35" s="14">
        <f t="shared" si="0"/>
        <v>0.2</v>
      </c>
      <c r="M35" s="49">
        <f t="shared" si="1"/>
        <v>0.014285714285714287</v>
      </c>
      <c r="N35" s="4"/>
    </row>
    <row r="36" spans="1:14" ht="12.75">
      <c r="A36" s="12" t="s">
        <v>615</v>
      </c>
      <c r="B36" s="3" t="s">
        <v>139</v>
      </c>
      <c r="C36" s="4" t="s">
        <v>616</v>
      </c>
      <c r="D36" s="14" t="s">
        <v>617</v>
      </c>
      <c r="E36" s="3">
        <v>0</v>
      </c>
      <c r="F36" s="1">
        <v>0.1</v>
      </c>
      <c r="G36" s="1">
        <v>0.1</v>
      </c>
      <c r="H36" s="1">
        <v>0</v>
      </c>
      <c r="I36" s="1" t="s">
        <v>387</v>
      </c>
      <c r="J36" s="1" t="s">
        <v>387</v>
      </c>
      <c r="K36" s="4">
        <v>0</v>
      </c>
      <c r="L36" s="14">
        <f t="shared" si="0"/>
        <v>0.2</v>
      </c>
      <c r="M36" s="49">
        <f t="shared" si="1"/>
        <v>0.014285714285714287</v>
      </c>
      <c r="N36" s="4"/>
    </row>
    <row r="37" spans="1:14" ht="12.75">
      <c r="A37" s="12" t="s">
        <v>565</v>
      </c>
      <c r="B37" s="3" t="s">
        <v>351</v>
      </c>
      <c r="C37" s="4" t="s">
        <v>352</v>
      </c>
      <c r="D37" s="14" t="s">
        <v>353</v>
      </c>
      <c r="E37" s="3">
        <v>0.1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4">
        <v>0</v>
      </c>
      <c r="L37" s="14">
        <f t="shared" si="0"/>
        <v>0.1</v>
      </c>
      <c r="M37" s="49">
        <f t="shared" si="1"/>
        <v>0.0071428571428571435</v>
      </c>
      <c r="N37" s="4"/>
    </row>
    <row r="38" spans="1:14" ht="13.5" thickBot="1">
      <c r="A38" s="13" t="s">
        <v>48</v>
      </c>
      <c r="B38" s="6" t="s">
        <v>362</v>
      </c>
      <c r="C38" s="8" t="s">
        <v>363</v>
      </c>
      <c r="D38" s="15" t="s">
        <v>353</v>
      </c>
      <c r="E38" s="96" t="s">
        <v>634</v>
      </c>
      <c r="F38" s="97"/>
      <c r="G38" s="97"/>
      <c r="H38" s="97"/>
      <c r="I38" s="97"/>
      <c r="J38" s="97"/>
      <c r="K38" s="98"/>
      <c r="L38" s="15"/>
      <c r="M38" s="50"/>
      <c r="N38" s="8"/>
    </row>
    <row r="39" ht="13.5" thickTop="1"/>
  </sheetData>
  <mergeCells count="1">
    <mergeCell ref="E38:K38"/>
  </mergeCells>
  <printOptions/>
  <pageMargins left="0.51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IVEK</dc:creator>
  <cp:keywords/>
  <dc:description/>
  <cp:lastModifiedBy>Group</cp:lastModifiedBy>
  <cp:lastPrinted>2003-04-04T12:38:54Z</cp:lastPrinted>
  <dcterms:created xsi:type="dcterms:W3CDTF">2003-04-14T15:10:59Z</dcterms:created>
  <dcterms:modified xsi:type="dcterms:W3CDTF">2003-05-15T16:43:57Z</dcterms:modified>
  <cp:category/>
  <cp:version/>
  <cp:contentType/>
  <cp:contentStatus/>
</cp:coreProperties>
</file>